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rchasing\RFP's and Information\6186 Z1 Pest Control aw js sc\cost evaluation\"/>
    </mc:Choice>
  </mc:AlternateContent>
  <bookViews>
    <workbookView xWindow="0" yWindow="0" windowWidth="21576" windowHeight="11940" activeTab="1"/>
  </bookViews>
  <sheets>
    <sheet name="OPTIONAL SERVICES" sheetId="9" r:id="rId1"/>
    <sheet name="DISTRICT 1" sheetId="1" r:id="rId2"/>
    <sheet name="DISTRICT 2" sheetId="2" r:id="rId3"/>
    <sheet name="DISTRICT 3" sheetId="3" r:id="rId4"/>
    <sheet name="DISTRICT 4" sheetId="4" r:id="rId5"/>
    <sheet name="DISTRICT 5" sheetId="5" r:id="rId6"/>
    <sheet name="DISTRICT 6" sheetId="6" r:id="rId7"/>
    <sheet name="DISTRICT 7" sheetId="7" r:id="rId8"/>
    <sheet name="DISTRICT 8" sheetId="8" r:id="rId9"/>
  </sheets>
  <definedNames>
    <definedName name="_xlnm.Print_Area" localSheetId="1">'DISTRICT 1'!$A$1:$E$124</definedName>
    <definedName name="_xlnm.Print_Area" localSheetId="2">'DISTRICT 2'!$A$1:$F$26</definedName>
    <definedName name="_xlnm.Print_Area" localSheetId="5">'DISTRICT 5'!$A$1:$E$21</definedName>
    <definedName name="_xlnm.Print_Area" localSheetId="0">'OPTIONAL SERVICES'!$A$1:$E$56</definedName>
    <definedName name="_xlnm.Print_Titles" localSheetId="1">'DISTRICT 1'!$1:$3</definedName>
    <definedName name="_xlnm.Print_Titles" localSheetId="2">'DISTRICT 2'!$2:$4</definedName>
    <definedName name="_xlnm.Print_Titles" localSheetId="3">'DISTRICT 3'!$2:$4</definedName>
    <definedName name="_xlnm.Print_Titles" localSheetId="4">'DISTRICT 4'!$2:$4</definedName>
    <definedName name="_xlnm.Print_Titles" localSheetId="5">'DISTRICT 5'!$1:$3</definedName>
    <definedName name="_xlnm.Print_Titles" localSheetId="6">'DISTRICT 6'!$2:$4</definedName>
    <definedName name="_xlnm.Print_Titles" localSheetId="7">'DISTRICT 7'!$2:$4</definedName>
    <definedName name="_xlnm.Print_Titles" localSheetId="8">'DISTRICT 8'!$1:$3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E6" i="7"/>
  <c r="E5" i="7"/>
  <c r="E6" i="6"/>
  <c r="E7" i="6"/>
  <c r="E8" i="6"/>
  <c r="E9" i="6"/>
  <c r="E10" i="6"/>
  <c r="E11" i="6"/>
  <c r="E12" i="6"/>
  <c r="E13" i="6"/>
  <c r="E5" i="6"/>
  <c r="E9" i="5"/>
  <c r="E10" i="5"/>
  <c r="E11" i="5"/>
  <c r="E12" i="5"/>
  <c r="E13" i="5"/>
  <c r="E14" i="5"/>
  <c r="E15" i="5"/>
  <c r="E16" i="5"/>
  <c r="E17" i="5"/>
  <c r="E18" i="5"/>
  <c r="E19" i="5"/>
  <c r="E20" i="5"/>
  <c r="E8" i="5"/>
  <c r="E21" i="4"/>
  <c r="E22" i="4"/>
  <c r="E23" i="4"/>
  <c r="E24" i="4"/>
  <c r="E25" i="4"/>
  <c r="E26" i="4"/>
  <c r="E27" i="4"/>
  <c r="E28" i="4"/>
  <c r="E29" i="4"/>
  <c r="E30" i="4"/>
  <c r="E31" i="4"/>
  <c r="E20" i="4"/>
  <c r="E6" i="3"/>
  <c r="E7" i="3"/>
  <c r="E8" i="3"/>
  <c r="E9" i="3"/>
  <c r="E10" i="3"/>
  <c r="E11" i="3"/>
  <c r="E5" i="3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4" i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5" i="2"/>
  <c r="D124" i="1"/>
  <c r="E11" i="8" l="1"/>
  <c r="E7" i="7"/>
  <c r="E14" i="6"/>
  <c r="E21" i="5"/>
  <c r="E32" i="4"/>
  <c r="E12" i="3"/>
  <c r="E26" i="2"/>
  <c r="G26" i="2"/>
  <c r="E124" i="1"/>
</calcChain>
</file>

<file path=xl/sharedStrings.xml><?xml version="1.0" encoding="utf-8"?>
<sst xmlns="http://schemas.openxmlformats.org/spreadsheetml/2006/main" count="496" uniqueCount="238">
  <si>
    <t>Total SQ FT</t>
  </si>
  <si>
    <t>MO</t>
  </si>
  <si>
    <t>General Pest Management Inspection and Treatment</t>
  </si>
  <si>
    <t>CASE</t>
  </si>
  <si>
    <t>MS</t>
  </si>
  <si>
    <t>UNIT PRICE</t>
  </si>
  <si>
    <t xml:space="preserve">Glue Boards
</t>
  </si>
  <si>
    <t xml:space="preserve"> Rodent Cakes
</t>
  </si>
  <si>
    <t xml:space="preserve">UNIT OF MEASURE: (MS=PER 1000 SQUARE FEET) </t>
  </si>
  <si>
    <t xml:space="preserve">ADDITIONAL OPTIONAL SERVICES (USED FOR ADDING ADDITIONAL FACILITIES OR AS NEEDED SERVICES)
</t>
  </si>
  <si>
    <t>EA</t>
  </si>
  <si>
    <t>SF</t>
  </si>
  <si>
    <r>
      <t xml:space="preserve">Wood-Destroying Insects Inspection  
</t>
    </r>
    <r>
      <rPr>
        <b/>
        <sz val="9"/>
        <color theme="1"/>
        <rFont val="Arial"/>
        <family val="2"/>
      </rPr>
      <t>PLEASE IDENTIFY UOM USED</t>
    </r>
  </si>
  <si>
    <r>
      <t xml:space="preserve">Bird &amp; Bat Inspection and Treatment
</t>
    </r>
    <r>
      <rPr>
        <b/>
        <sz val="9"/>
        <color theme="1"/>
        <rFont val="Arial"/>
        <family val="2"/>
      </rPr>
      <t>PLEASE IDENTIFY UOM USED</t>
    </r>
  </si>
  <si>
    <r>
      <t xml:space="preserve">Ant &amp; Spider Control as needed-on call
</t>
    </r>
    <r>
      <rPr>
        <b/>
        <sz val="9"/>
        <color theme="1"/>
        <rFont val="Arial"/>
        <family val="2"/>
      </rPr>
      <t>PLEASE IDENTIFY UOM USED</t>
    </r>
  </si>
  <si>
    <t xml:space="preserve">Rodent Inspection and Treatment
   </t>
  </si>
  <si>
    <r>
      <t xml:space="preserve">Other Rodent: gopher, prairie dog, squirrel, etc. on call as needed
</t>
    </r>
    <r>
      <rPr>
        <b/>
        <sz val="9"/>
        <color theme="1"/>
        <rFont val="Arial"/>
        <family val="2"/>
      </rPr>
      <t>PLEASE IDENTIFY UOM USED</t>
    </r>
  </si>
  <si>
    <r>
      <t>AIR NG BLD 600 - MAIN HANGER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- EAST AND WEST FIRST FLOORS 2925 NW 25th St. Lincoln, NE 68524</t>
    </r>
  </si>
  <si>
    <r>
      <t xml:space="preserve">AIR NG BLD 600 - MAIN HANGER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- SECOND FLOOR EAST AND WEST SIDES 2925 NW 25th St. Lincoln, NE  68524</t>
    </r>
  </si>
  <si>
    <r>
      <t xml:space="preserve">Governors Residence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1425 "H" Street, Lincoln, Nebraska 68508 
Administrative Services State Building Division Contact:  Mac Hunt 402 471-8354</t>
    </r>
  </si>
  <si>
    <r>
      <t xml:space="preserve">1526 Building 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1526 "K" Street, Lincoln, Nebraska 68508 
Administrative Services State Building Division Contact:  Mac Hunt 402 471-8354</t>
    </r>
  </si>
  <si>
    <t xml:space="preserve">  Core Facility Pest Control Services DISTRICT 1</t>
  </si>
  <si>
    <t xml:space="preserve">  Core Facility Pest Control Services DISTRICT 3</t>
  </si>
  <si>
    <t xml:space="preserve">  Core Facility Pest Control Services DISTRICT 2</t>
  </si>
  <si>
    <t xml:space="preserve">  Core Facility Pest Control Services DISTRICT 4</t>
  </si>
  <si>
    <t xml:space="preserve">  Core Facility Pest Control Services DISTRICT 5</t>
  </si>
  <si>
    <t>RFP # 6186 Z1</t>
  </si>
  <si>
    <t>RFP # 6186 Z1 PEST CONTROL -OPTIONAL SERVICES</t>
  </si>
  <si>
    <t xml:space="preserve">  Core Facility Pest Control Services DISTRICT 6</t>
  </si>
  <si>
    <t xml:space="preserve">  Core Facility Pest Control Services DISTRICT 7</t>
  </si>
  <si>
    <t xml:space="preserve">  Core Facility Pest Control Services DISTRICT 8</t>
  </si>
  <si>
    <t>Page Intentionally Left Blank</t>
  </si>
  <si>
    <t>Please complete and submit pricing for optional services with district cost proposal.</t>
  </si>
  <si>
    <t xml:space="preserve">MO
</t>
  </si>
  <si>
    <r>
      <t xml:space="preserve"> NDOT Warehouse #1 </t>
    </r>
    <r>
      <rPr>
        <b/>
        <sz val="11"/>
        <color rgb="FFFF0000"/>
        <rFont val="Calibri"/>
        <family val="2"/>
        <scheme val="minor"/>
      </rPr>
      <t xml:space="preserve">DISTRICT 1 </t>
    </r>
    <r>
      <rPr>
        <b/>
        <sz val="11"/>
        <rFont val="Calibri"/>
        <family val="2"/>
        <scheme val="minor"/>
      </rPr>
      <t xml:space="preserve">Bldg# 00107 5001 S. 14th St. Lincoln, NE 68512
</t>
    </r>
  </si>
  <si>
    <r>
      <t>FACILITY NAME: STATE CAPITOL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
ADDRESS: 1445 "K" St Lincoln</t>
    </r>
  </si>
  <si>
    <r>
      <t xml:space="preserve"> Lincoln Facilities-14th Street Campus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NDOT Central Office Building #00201 1500 NE Highway 2 Lincoln, NE 68509
</t>
    </r>
  </si>
  <si>
    <r>
      <t xml:space="preserve"> NDOT State Patrol Right of Way Building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 # 00202 1600 NE Hwy 2 Lincoln, NE 68509
</t>
    </r>
  </si>
  <si>
    <r>
      <t xml:space="preserve"> NDOT Materials and Research Building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Bldg # 00203 1400 NE Hwy 2 Lincoln, NE 68509
</t>
    </r>
  </si>
  <si>
    <r>
      <t xml:space="preserve"> NDOT Operations Building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Bldg # 00101 5001 S. 14th St. Lincoln, NE 68512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</si>
  <si>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 NDOT Warehouse #2 </t>
    </r>
    <r>
      <rPr>
        <b/>
        <sz val="11"/>
        <color rgb="FFFF0000"/>
        <rFont val="Calibri"/>
        <family val="2"/>
        <scheme val="minor"/>
      </rPr>
      <t xml:space="preserve">DISTRICT 1 </t>
    </r>
    <r>
      <rPr>
        <b/>
        <sz val="11"/>
        <rFont val="Calibri"/>
        <family val="2"/>
        <scheme val="minor"/>
      </rPr>
      <t xml:space="preserve">Bldg# 00108 5001 S. 14th St. Lincoln, NE 68512
</t>
    </r>
  </si>
  <si>
    <r>
      <t xml:space="preserve"> NDOT Welding Shop Building</t>
    </r>
    <r>
      <rPr>
        <b/>
        <sz val="11"/>
        <color rgb="FFFF0000"/>
        <rFont val="Calibri"/>
        <family val="2"/>
        <scheme val="minor"/>
      </rPr>
      <t xml:space="preserve"> DISTRICT 1 </t>
    </r>
    <r>
      <rPr>
        <b/>
        <sz val="11"/>
        <rFont val="Calibri"/>
        <family val="2"/>
        <scheme val="minor"/>
      </rPr>
      <t xml:space="preserve">Bldg# 00102 5001 S. 14th St. Lincoln, NE 68512
</t>
    </r>
  </si>
  <si>
    <r>
      <t xml:space="preserve"> NDOT Electronic Traffic Counter Stop </t>
    </r>
    <r>
      <rPr>
        <b/>
        <sz val="11"/>
        <color rgb="FFFF0000"/>
        <rFont val="Calibri"/>
        <family val="2"/>
        <scheme val="minor"/>
      </rPr>
      <t xml:space="preserve">DISTRICT 1 </t>
    </r>
    <r>
      <rPr>
        <b/>
        <sz val="11"/>
        <rFont val="Calibri"/>
        <family val="2"/>
        <scheme val="minor"/>
      </rPr>
      <t xml:space="preserve">Bldg # 00103 5001 S. 14th St. Lincoln, NE 68512
</t>
    </r>
  </si>
  <si>
    <r>
      <t xml:space="preserve">NDOT Sign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 Bldg# 00104 5001 S. 14th St. Lincoln, NE 68512
</t>
    </r>
  </si>
  <si>
    <r>
      <t xml:space="preserve">NDOT Engineering Field Office/Carpenter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Bldg#00106 5001 S. 14th St. Lincoln, NE 68512
</t>
    </r>
  </si>
  <si>
    <r>
      <t xml:space="preserve">NDOT Grounds Keeper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 00110 5001 S. 14th. St. Lincoln, NE 68512
</t>
    </r>
  </si>
  <si>
    <r>
      <t xml:space="preserve"> NDOT Bridge Inspection Building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 00111 5001 S. 14th St. Lincoln, NE 68512
</t>
    </r>
  </si>
  <si>
    <r>
      <t xml:space="preserve"> NDOT Storage Warehouse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Bldg#00112 5001 S. 14th St. Lincoln, NE 68512
</t>
    </r>
  </si>
  <si>
    <r>
      <t xml:space="preserve"> NDOT Surveyor Building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 #00113 5001 S. 14th St. Lincoln, NE 68512 
</t>
    </r>
  </si>
  <si>
    <r>
      <t xml:space="preserve"> NDOT Lincoln District 1 Office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302 Superior St. Lincoln, NE 68521 Bldg# 10101
</t>
    </r>
  </si>
  <si>
    <r>
      <t xml:space="preserve"> NDOT Lincoln Salt Valley Shop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Bldg# 10201 5300 Salt Valley View Lincoln, NE 68512
</t>
    </r>
  </si>
  <si>
    <t xml:space="preserve"> NDOT Seward Shop DISTRICT 1 Bldg# 12801 2500 S. Hwy 15 Seward, NE 68434
</t>
  </si>
  <si>
    <r>
      <t xml:space="preserve"> NDOT David City Shop </t>
    </r>
    <r>
      <rPr>
        <b/>
        <sz val="11"/>
        <color rgb="FFFF0000"/>
        <rFont val="Calibri"/>
        <family val="2"/>
        <scheme val="minor"/>
      </rPr>
      <t xml:space="preserve">DISTRICT 1 </t>
    </r>
    <r>
      <rPr>
        <b/>
        <sz val="11"/>
        <rFont val="Calibri"/>
        <family val="2"/>
        <scheme val="minor"/>
      </rPr>
      <t xml:space="preserve">Building #11201 235 Iowa St David City, NE 68632
</t>
    </r>
  </si>
  <si>
    <r>
      <t xml:space="preserve"> NDOT Wahoo Shop </t>
    </r>
    <r>
      <rPr>
        <b/>
        <sz val="11"/>
        <color rgb="FFFF0000"/>
        <rFont val="Calibri"/>
        <family val="2"/>
        <scheme val="minor"/>
      </rPr>
      <t xml:space="preserve">DISTRICT 1 </t>
    </r>
    <r>
      <rPr>
        <b/>
        <sz val="11"/>
        <rFont val="Calibri"/>
        <family val="2"/>
        <scheme val="minor"/>
      </rPr>
      <t xml:space="preserve">Bldg# 13701 2311 Aspen Street Wahoo, NE 68066
</t>
    </r>
  </si>
  <si>
    <r>
      <t xml:space="preserve">NDOT Palmyra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 Bldg# 10801 510 F Road Hwy 2 Palmyra, NE 68418
</t>
    </r>
  </si>
  <si>
    <r>
      <t xml:space="preserve"> NDOT Greenwood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rFont val="Calibri"/>
        <family val="2"/>
        <scheme val="minor"/>
      </rPr>
      <t xml:space="preserve"> Bldg# 12001 12909 238th St. Greenwood, Ne 68366
</t>
    </r>
  </si>
  <si>
    <r>
      <t xml:space="preserve"> NDOT Nebraska City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Bldg# 12201 6170 Hwy 75 Nebraska City, NE 68410
</t>
    </r>
  </si>
  <si>
    <r>
      <t xml:space="preserve"> NDOT Beatrice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 10702 117 N. Hill St. Beatrice, NE 68310
</t>
    </r>
  </si>
  <si>
    <r>
      <t xml:space="preserve"> NDOT Dorchester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 11304 508 West Depot St. Dorchester, NE 68343
</t>
    </r>
  </si>
  <si>
    <r>
      <t xml:space="preserve"> NDOT Fairbury Shop and Construction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 11604 1500 K St. Fairbury, NE 68352
</t>
    </r>
  </si>
  <si>
    <r>
      <t xml:space="preserve"> NDOT Auburn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 10502 2127 S. J. St. Auburn, Ne 68305 
</t>
    </r>
  </si>
  <si>
    <r>
      <t xml:space="preserve"> NDOT Tecumseh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 13603 772 N. 1st St. PO Box 120 Tecumseh, NE 68450
</t>
    </r>
  </si>
  <si>
    <r>
      <t xml:space="preserve"> NDOT Tecumseh Construction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 13601 772 N. 1st. St. PO Box 120 Tecumseh, NE 68450
</t>
    </r>
  </si>
  <si>
    <r>
      <t xml:space="preserve">NDOT Pawnee City Shop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Bldg# 12403 900 B St. Pawnee City, NE 68420
</t>
    </r>
  </si>
  <si>
    <r>
      <t xml:space="preserve">NDOT Falls City Shop </t>
    </r>
    <r>
      <rPr>
        <b/>
        <sz val="11"/>
        <color rgb="FFFF0000"/>
        <rFont val="Calibri"/>
        <family val="2"/>
        <scheme val="minor"/>
      </rPr>
      <t xml:space="preserve">DISTRICT 1 </t>
    </r>
    <r>
      <rPr>
        <b/>
        <sz val="11"/>
        <rFont val="Calibri"/>
        <family val="2"/>
        <scheme val="minor"/>
      </rPr>
      <t xml:space="preserve"> Bldg# 13901 1525 E. 14th St. Falls City, NE 68355
</t>
    </r>
  </si>
  <si>
    <r>
      <t xml:space="preserve">FACILITY NAME: Dept. of Labor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500 S. 16th St. Lincoln, NE 68509
 </t>
    </r>
  </si>
  <si>
    <t xml:space="preserve">Q
</t>
  </si>
  <si>
    <r>
      <t xml:space="preserve">Department of Labor 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550 S. 16tth St. Lincoln, NE 68509
 </t>
    </r>
  </si>
  <si>
    <r>
      <t xml:space="preserve">NE EDUCATIONAL TELECOM </t>
    </r>
    <r>
      <rPr>
        <b/>
        <sz val="11"/>
        <color rgb="FFFF0000"/>
        <rFont val="Calibri"/>
        <family val="2"/>
        <scheme val="minor"/>
      </rPr>
      <t xml:space="preserve">DISTRICT 1 </t>
    </r>
    <r>
      <rPr>
        <b/>
        <sz val="11"/>
        <rFont val="Calibri"/>
        <family val="2"/>
        <scheme val="minor"/>
      </rPr>
      <t xml:space="preserve">1800 N. 33rd St. Lincoln, NE 68503
</t>
    </r>
  </si>
  <si>
    <r>
      <t xml:space="preserve">NDCS COMMUNITY CORRECTIONS CENTER - LINCOLN </t>
    </r>
    <r>
      <rPr>
        <b/>
        <sz val="11"/>
        <color rgb="FFFF0000"/>
        <rFont val="Calibri"/>
        <family val="2"/>
        <scheme val="minor"/>
      </rPr>
      <t xml:space="preserve">DISTRICT 1 </t>
    </r>
    <r>
      <rPr>
        <b/>
        <sz val="11"/>
        <rFont val="Calibri"/>
        <family val="2"/>
        <scheme val="minor"/>
      </rPr>
      <t xml:space="preserve">2720 West Van Dorn Street (4 structures) Lincoln, NE 68522 
</t>
    </r>
  </si>
  <si>
    <r>
      <t>NDCS CORNHUSKER STATE INDUSTRIES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800 Pioneers Blvd Lincoln, NE 68502
</t>
    </r>
  </si>
  <si>
    <r>
      <t xml:space="preserve">NDCS DIAGNOSTIC &amp; EVALUATION CENTER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3220 West Van Dorn (1 building) Lincoln, NE  68522
</t>
    </r>
  </si>
  <si>
    <r>
      <t xml:space="preserve">NDCS FEDERAL SURPLUS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2700 West Van Dorn Lincoln, NE 68522 
</t>
    </r>
  </si>
  <si>
    <r>
      <t xml:space="preserve">NDCS LINCOLN CORRECTIONAL CENTER </t>
    </r>
    <r>
      <rPr>
        <b/>
        <sz val="11"/>
        <color rgb="FFFF0000"/>
        <rFont val="Calibri"/>
        <family val="2"/>
        <scheme val="minor"/>
      </rPr>
      <t xml:space="preserve">DISTRICT 1 </t>
    </r>
    <r>
      <rPr>
        <b/>
        <sz val="11"/>
        <color theme="1"/>
        <rFont val="Calibri"/>
        <family val="2"/>
        <scheme val="minor"/>
      </rPr>
      <t xml:space="preserve">3216 West Van Dorn (10 buildings) Lincoln, NE 68522 
</t>
    </r>
  </si>
  <si>
    <r>
      <t xml:space="preserve">NDCS - CENTRAL OFFICE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Building #1 &amp; #15 (3 buildings) Folsom and West Prospector Place Lincoln, NE 68522
</t>
    </r>
  </si>
  <si>
    <r>
      <t xml:space="preserve">  NDCS Pharmacy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2620 West Van Dorn Lincoln, NE 68522
</t>
    </r>
  </si>
  <si>
    <r>
      <t xml:space="preserve">NDCS NEBRASKA STATE PENITENTIARY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14th &amp; Pioneer Blvd (40 buildings) Lincoln, NE  68542 
</t>
    </r>
  </si>
  <si>
    <r>
      <t xml:space="preserve">NDCS TECUMSEH STATE CORRECTIONAL INSTITUTION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2725 North Hwy 50 (13 buildings) Tecumseh, NE 68450 
</t>
    </r>
  </si>
  <si>
    <t>1401 "L" Street, Lincoln, Nebraska 68508                                      210552</t>
  </si>
  <si>
    <t>1501 "M" Street, Lincoln, Nebraska 68508                                      245644</t>
  </si>
  <si>
    <r>
      <t>Lincoln Parking Garages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
</t>
    </r>
  </si>
  <si>
    <t>1301 "K" Street, Lincoln, Nebraska 68508                                        47144</t>
  </si>
  <si>
    <r>
      <t xml:space="preserve">Ferguson House </t>
    </r>
    <r>
      <rPr>
        <b/>
        <sz val="11"/>
        <color rgb="FFFF0000"/>
        <rFont val="Calibri"/>
        <family val="2"/>
        <scheme val="minor"/>
      </rPr>
      <t xml:space="preserve">DISTRICT 1 
</t>
    </r>
    <r>
      <rPr>
        <b/>
        <sz val="11"/>
        <color theme="1"/>
        <rFont val="Calibri"/>
        <family val="2"/>
        <scheme val="minor"/>
      </rPr>
      <t xml:space="preserve">700 South 16th Street, Lincoln, Nebraska 68508 - Mansion
700 South 16th Street, Lincoln, Nebraska 68508 - Carriage House
</t>
    </r>
  </si>
  <si>
    <r>
      <t xml:space="preserve">Transportation Service Bureau (TSB)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1400 &amp; M Street Lincoln, NE 68508
</t>
    </r>
  </si>
  <si>
    <r>
      <t xml:space="preserve">501 Building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501 South 14th Street, Lincoln, Nebraska 68508 
</t>
    </r>
  </si>
  <si>
    <r>
      <t xml:space="preserve">Nebraska State Laboratory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3701 South 14th Street, Lincoln, Nebraska 68512
</t>
    </r>
  </si>
  <si>
    <r>
      <t xml:space="preserve">State Surplus Property 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
5001 South 14th Street, Lincoln, Nebraska 68512
5001 South 14th Street, Lincoln, Nebraska 68512 - storage shed
</t>
    </r>
  </si>
  <si>
    <r>
      <t xml:space="preserve">Executive Building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 521 South 14th Street, Lincoln, Nebraska 68508
</t>
    </r>
  </si>
  <si>
    <r>
      <t xml:space="preserve">Whitehall campus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
</t>
    </r>
  </si>
  <si>
    <r>
      <t xml:space="preserve">Nebraska State Office Building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301 South Centennial Mall, Lincoln, Nebraska 68508 
</t>
    </r>
  </si>
  <si>
    <r>
      <t xml:space="preserve">GARAGE 1400 M ST TSB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ADDRESS: 1400 M St. Transportation Services Bureau 
</t>
    </r>
  </si>
  <si>
    <r>
      <t xml:space="preserve">Lincoln Regional Center(LRC) campus </t>
    </r>
    <r>
      <rPr>
        <b/>
        <sz val="11"/>
        <color rgb="FFFF0000"/>
        <rFont val="Calibri"/>
        <family val="2"/>
        <scheme val="minor"/>
      </rPr>
      <t>DISTRICT 1</t>
    </r>
  </si>
  <si>
    <r>
      <t>Beatrice State Development Center campus</t>
    </r>
    <r>
      <rPr>
        <b/>
        <sz val="11"/>
        <color rgb="FFFF0000"/>
        <rFont val="Calibri"/>
        <family val="2"/>
        <scheme val="minor"/>
      </rPr>
      <t xml:space="preserve"> DISTRICT 1 </t>
    </r>
  </si>
  <si>
    <r>
      <t xml:space="preserve">Camp Ashland Army National Guard Dining Facility - Bldg. 70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</si>
  <si>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 xml:space="preserve">Camp Ashland Army National Guard Facility - Bldg. 1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</si>
  <si>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 xml:space="preserve">Camp Ashland Army National Guard Facility - Bldg. 23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</si>
  <si>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 xml:space="preserve">Camp Ashland Army National Guard Facility - Bldg. 24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
Camp Ashland, NE  68003-6000
</t>
    </r>
  </si>
  <si>
    <r>
      <t xml:space="preserve">Camp Ashland Army National Guard Facility - FMS #5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</si>
  <si>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 xml:space="preserve">Camp Ashland Army National Guard Facility - Bldg. 50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</si>
  <si>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 xml:space="preserve">Camp Ashland Army National Guard Facility - Bldg. 60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 
</t>
    </r>
  </si>
  <si>
    <r>
      <t xml:space="preserve">Camp Ashland Army National Guard Facility - Bldg. 450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</si>
  <si>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 xml:space="preserve">Camp Ashland Army National Guard Facility - Bldg. 501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Army National Guard Camp Ashland, NE  68003-6000
</t>
    </r>
  </si>
  <si>
    <r>
      <t xml:space="preserve">Camp Ashland Army National Guard Facility - Bldg. 502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</si>
  <si>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>Camp Ashland Army National Guard Facility - Bldg. 503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</si>
  <si>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 xml:space="preserve">Camp Ashland Army National Guard Facility - Bldg. 504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</si>
  <si>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 xml:space="preserve">Camp Ashland Army National Guard Facility - Bldg. 505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</si>
  <si>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 xml:space="preserve">Camp Ashland Army National Guard Facility - Bldg. 506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</si>
  <si>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 xml:space="preserve">Camp Ashland Army National Guard Facility - Bldg. 507 </t>
    </r>
    <r>
      <rPr>
        <b/>
        <sz val="11"/>
        <color rgb="FFFF0000"/>
        <rFont val="Calibri"/>
        <family val="2"/>
        <scheme val="minor"/>
      </rPr>
      <t xml:space="preserve">DISTRICT 1 Camp Ashland, NE  68003-6000
</t>
    </r>
  </si>
  <si>
    <r>
      <t xml:space="preserve">Camp Ashland Army National Guard Facility - Bldg. 508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Camp Ashland, NE  68003-6000
</t>
    </r>
  </si>
  <si>
    <r>
      <t>Camp Ashland Army National Guard Facility - Bldg. 509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Army National Guard Camp Ashland, NE  68003-6000
</t>
    </r>
  </si>
  <si>
    <r>
      <t xml:space="preserve">Camp Ashland Army National Guard Facility - Mead - Atlas Readiness Center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789 County Road "J", Yutan , NE  68073-5058
</t>
    </r>
  </si>
  <si>
    <r>
      <t xml:space="preserve">Camp Ashland Army National Guard Facility - Mead - Titan Readiness Center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785 County Road "J", Yutan , NE  68073-5058
</t>
    </r>
  </si>
  <si>
    <r>
      <t xml:space="preserve">Camp Ashland Army National Guard Facility - Bldg. 1200 Riggers Facility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1309 County Road "8", Yutan , NE  68073-5079
</t>
    </r>
  </si>
  <si>
    <r>
      <t xml:space="preserve">Camp Ashland Army National Guard Facility - Bldg. 38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789 County Road "J", Yutan , NE  68073
</t>
    </r>
  </si>
  <si>
    <r>
      <t xml:space="preserve">Camp Ashland Army National Guard Facility - CATS-Mead Simulator Building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789 County Road "J", Yutan , NE  68073
</t>
    </r>
  </si>
  <si>
    <t xml:space="preserve">EA
</t>
  </si>
  <si>
    <r>
      <t xml:space="preserve">Camp Ashland Army National Guard Facility - CATS-Mead Storm Shelter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789 County Road "J", Yutan , NE  68073 
</t>
    </r>
  </si>
  <si>
    <r>
      <t xml:space="preserve">Camp Ashland Army National Guard Facility - CATS-Mead Building 1929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789 County Road "J", Yutan , NE  68073
</t>
    </r>
  </si>
  <si>
    <r>
      <t xml:space="preserve">Camp Ashland Army National Guard Facility - CATS-Mead Building 1930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789 County Road "J", Yutan , NE  68073
</t>
    </r>
  </si>
  <si>
    <r>
      <t xml:space="preserve">Camp Ashland Army National Guard Facility - FMS #6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1249 Country Road 10, Bldg. 22-0, Mead, NE  68041-4037
</t>
    </r>
  </si>
  <si>
    <r>
      <t xml:space="preserve">Camp Ashland Army National Guard Facility - UTES #2,  Bldg.  3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1249 Country Road 10,  Mead, NE  68041-4037
</t>
    </r>
  </si>
  <si>
    <r>
      <t xml:space="preserve">Camp Ashland Army National Guard Facility - UTES #2,  Bldg.  4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 1249 Country Road 10,  Mead, NE  68041-4037
</t>
    </r>
  </si>
  <si>
    <r>
      <t xml:space="preserve">Camp Ashland Army National Guard Facility - UTES #2,  Bldg.  5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1249 Country Road 10,  Mead, NE  68041-4037
</t>
    </r>
  </si>
  <si>
    <r>
      <t xml:space="preserve">Camp Ashland Army National Guard Facility - UTES #2,  Bldg.  22-002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1249 Country Road 10,  Mead, NE  68041-4037
</t>
    </r>
  </si>
  <si>
    <r>
      <t xml:space="preserve">Joint Forces Headquarters (JFHQ), Lincoln Air Base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 2433 NW 24th Street ,Lincoln, NE  68524
</t>
    </r>
  </si>
  <si>
    <r>
      <t xml:space="preserve">Lincoln (Penterman) Readiness Center, Lincoln Air Base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2400 NW 24th Street,    Lincoln, NE 68524-1892 
</t>
    </r>
  </si>
  <si>
    <r>
      <t xml:space="preserve">Army Aviation Support Facility #1 (AASF #1), Lincoln Air Base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 2601 NW 25th Street, Lincoln, NE  68524 (also adjacent Storage Facilities)
</t>
    </r>
  </si>
  <si>
    <r>
      <t xml:space="preserve">United States Property and Fiscal Office Warehouse (USPFO)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2950 North Park Road, Lincoln , NE 68524-2402 
</t>
    </r>
  </si>
  <si>
    <r>
      <t xml:space="preserve">Sustainment Automation Support Management Office (SASMO)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Army National Guard 2956 North Park Road , Lincoln, NE 68524
</t>
    </r>
  </si>
  <si>
    <r>
      <t>Combined Support Maintenance Shop (CSMS)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Army National Guard 2960 North Park Road, Lincoln, NE 68524-2402
</t>
    </r>
  </si>
  <si>
    <r>
      <t xml:space="preserve">Spirit of "1776" Readiness Center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1776 N 10th Street, Lincoln, NE  68508-1096
</t>
    </r>
  </si>
  <si>
    <r>
      <t xml:space="preserve">Field Maintenance Shop #1 (FMS #1)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(and adjacent Storage Facilities 1237 Military Road, Lincoln, NE  68508-
</t>
    </r>
  </si>
  <si>
    <r>
      <t xml:space="preserve">East Campus" Readiness Center </t>
    </r>
    <r>
      <rPr>
        <b/>
        <sz val="11"/>
        <color rgb="FFFF0000"/>
        <rFont val="Calibri"/>
        <family val="2"/>
        <scheme val="minor"/>
      </rPr>
      <t xml:space="preserve">DISTRICT 1 </t>
    </r>
    <r>
      <rPr>
        <b/>
        <sz val="11"/>
        <rFont val="Calibri"/>
        <family val="2"/>
        <scheme val="minor"/>
      </rPr>
      <t xml:space="preserve">Army National Guard 2000 N 33rd Street, Lincoln, NE  68503-1498 
</t>
    </r>
  </si>
  <si>
    <r>
      <t>Army National Guard Facility - Wahoo Readiness Center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rFont val="Calibri"/>
        <family val="2"/>
        <scheme val="minor"/>
      </rPr>
      <t xml:space="preserve"> Army National Guard 338 west 15th St. Wahoo NE 68066
</t>
    </r>
  </si>
  <si>
    <r>
      <t xml:space="preserve">Beatrice Readiness Center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Army National Guard 1400 West Scott Road, Beatrice, NE  68310 
</t>
    </r>
  </si>
  <si>
    <r>
      <t xml:space="preserve">Army National Guard  MUSEUM </t>
    </r>
    <r>
      <rPr>
        <b/>
        <sz val="11"/>
        <color rgb="FFFF0000"/>
        <rFont val="Calibri"/>
        <family val="2"/>
        <scheme val="minor"/>
      </rPr>
      <t>DISTRICT 1</t>
    </r>
    <r>
      <rPr>
        <b/>
        <sz val="11"/>
        <color theme="1"/>
        <rFont val="Calibri"/>
        <family val="2"/>
        <scheme val="minor"/>
      </rPr>
      <t xml:space="preserve"> Army National Guard 201 North 8th  Street, Seward, NE  68434 
</t>
    </r>
  </si>
  <si>
    <r>
      <rPr>
        <b/>
        <sz val="9"/>
        <color rgb="FFFF0000"/>
        <rFont val="Arial"/>
        <family val="2"/>
      </rPr>
      <t>DISTRICT 2</t>
    </r>
    <r>
      <rPr>
        <b/>
        <sz val="9"/>
        <color theme="1"/>
        <rFont val="Arial"/>
        <family val="2"/>
      </rPr>
      <t xml:space="preserve"> NDOT District Two Office Building #20103 4425 South 108th Street Omaha, NE 68137
</t>
    </r>
  </si>
  <si>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NDOT Omaha Maintenance Building #20101 4425 South 108th Street Omaha, NE 68137 
</t>
    </r>
  </si>
  <si>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NDOT District Operations Center Building #20113 4425 South 108th Street Omaha, NE 68137 
</t>
    </r>
  </si>
  <si>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NDOT South Omaha Maintenance Building #20901 5929 South 25th Street Omaha, NE 68107
</t>
    </r>
  </si>
  <si>
    <t xml:space="preserve">DISTRICT 2 NDOT Mormon Bridge Maintenance Building #20301 5015 Battlefield Drive 
</t>
  </si>
  <si>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NDOT Elkhorn Maintenance Building #20601 2829 North 204th Street Elkhorn, NE 68022 
</t>
    </r>
  </si>
  <si>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NDOT Elkhorn Mechanics Building #20605 2829 North 204th Street Elkhorn, NE 68022 
</t>
    </r>
  </si>
  <si>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NDOT Melia Maintenance Building #21701 15525 South 234th St Gretna, NE 68028 
</t>
    </r>
  </si>
  <si>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NDOT Plattsmouth Maintenance Building #21401 15616 2nd Street Plattsmouth, NE 68048
</t>
    </r>
  </si>
  <si>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NDOT Fremont Maintenance Building #21101 2550 W 23rd  Fremont, NE 68025 
</t>
    </r>
  </si>
  <si>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NDOT Blair Maintenance Building #20401 2252 Pittack Street Blair, NE 68008 
</t>
    </r>
  </si>
  <si>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NDOT Signal Shop Office Building #20105 4425 S. 108th St. Omaha, NE 68137 
</t>
    </r>
  </si>
  <si>
    <r>
      <t xml:space="preserve">Eastern Nebraska Veterans Home campus </t>
    </r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
12505 South 40th Street, Bellevue, Nebraska  - Home+</t>
    </r>
  </si>
  <si>
    <r>
      <t xml:space="preserve">NDCS NEBRASKA CORRECTIONAL YOUTH FACILITY </t>
    </r>
    <r>
      <rPr>
        <b/>
        <sz val="11"/>
        <color rgb="FFFF0000"/>
        <rFont val="Calibri"/>
        <family val="2"/>
        <scheme val="minor"/>
      </rPr>
      <t xml:space="preserve">DISTRICT 2 </t>
    </r>
    <r>
      <rPr>
        <b/>
        <sz val="11"/>
        <rFont val="Calibri"/>
        <family val="2"/>
        <scheme val="minor"/>
      </rPr>
      <t xml:space="preserve">2610 North 20th Street East (7 buildings)
</t>
    </r>
  </si>
  <si>
    <t xml:space="preserve">NDCS COMMUNITY CORRECTIONS CENTER - OMAHA  DISTRICT 2 2320 Avenue “J” (3 buildings) Omaha, NE 68110 
</t>
  </si>
  <si>
    <r>
      <t xml:space="preserve">NDCS OMAHA CORRECTIONAL CENTER </t>
    </r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 2323 East Avenue J (20 buildings) Omaha, NE 68110
</t>
    </r>
  </si>
  <si>
    <r>
      <t xml:space="preserve">Omaha State Office Building </t>
    </r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1313 Farnam Street, Omaha, Nebraska 68102 
</t>
    </r>
  </si>
  <si>
    <r>
      <t xml:space="preserve">Omaha Parking II </t>
    </r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1313 Harney Street, Omaha, Nebraska 68102 
</t>
    </r>
  </si>
  <si>
    <r>
      <t xml:space="preserve">Nebraska State Patrol Troop A - Omaha </t>
    </r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
4411 South 108th Street, Omaha, Nebraska 68137 
</t>
    </r>
  </si>
  <si>
    <r>
      <t xml:space="preserve"> Army National Guard Facility - North Omaha Readiness Center (NORC) </t>
    </r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11650 Rainwood Road, Omaha, NE  68142-4271
</t>
    </r>
  </si>
  <si>
    <r>
      <t xml:space="preserve">Army National Guard Facility - South Omaha Readiness Center (SORC) </t>
    </r>
    <r>
      <rPr>
        <b/>
        <sz val="11"/>
        <color rgb="FFFF0000"/>
        <rFont val="Calibri"/>
        <family val="2"/>
        <scheme val="minor"/>
      </rPr>
      <t>DISTRICT 2</t>
    </r>
    <r>
      <rPr>
        <b/>
        <sz val="11"/>
        <color theme="1"/>
        <rFont val="Calibri"/>
        <family val="2"/>
        <scheme val="minor"/>
      </rPr>
      <t xml:space="preserve"> Army National Guard Facility - South Omaha Readiness Center (SORC) DISTRICT 2 
</t>
    </r>
  </si>
  <si>
    <r>
      <t xml:space="preserve">Norfolk Veterans Home campus </t>
    </r>
    <r>
      <rPr>
        <b/>
        <sz val="9"/>
        <color rgb="FFFF0000"/>
        <rFont val="Arial"/>
        <family val="2"/>
      </rPr>
      <t>DISTRICT 3</t>
    </r>
    <r>
      <rPr>
        <b/>
        <sz val="9"/>
        <color theme="1"/>
        <rFont val="Arial"/>
        <family val="2"/>
      </rPr>
      <t xml:space="preserve">  </t>
    </r>
  </si>
  <si>
    <r>
      <t xml:space="preserve">Nebraska State Patrol Troop B - Norfolk </t>
    </r>
    <r>
      <rPr>
        <b/>
        <sz val="11"/>
        <color rgb="FFFF0000"/>
        <rFont val="Calibri"/>
        <family val="2"/>
        <scheme val="minor"/>
      </rPr>
      <t>DISTRICT 3</t>
    </r>
    <r>
      <rPr>
        <b/>
        <sz val="11"/>
        <color theme="1"/>
        <rFont val="Calibri"/>
        <family val="2"/>
        <scheme val="minor"/>
      </rPr>
      <t xml:space="preserve"> 1401 Eisenhower Avenue, Norfolk, Nebraska 68701 
</t>
    </r>
  </si>
  <si>
    <r>
      <t>Norfolk Regional Center campus</t>
    </r>
    <r>
      <rPr>
        <b/>
        <sz val="11"/>
        <color rgb="FFFF0000"/>
        <rFont val="Calibri"/>
        <family val="2"/>
        <scheme val="minor"/>
      </rPr>
      <t xml:space="preserve"> DISTRICT 3</t>
    </r>
    <r>
      <rPr>
        <b/>
        <sz val="11"/>
        <color theme="1"/>
        <rFont val="Calibri"/>
        <family val="2"/>
        <scheme val="minor"/>
      </rPr>
      <t xml:space="preserve"> 
1700 North Victory Road, Norfolk, Nebraska - A</t>
    </r>
  </si>
  <si>
    <r>
      <t xml:space="preserve">Columbus Armed Forces Readiness Center </t>
    </r>
    <r>
      <rPr>
        <b/>
        <sz val="9"/>
        <color rgb="FFFF0000"/>
        <rFont val="Arial"/>
        <family val="2"/>
      </rPr>
      <t>DISTRICT 3</t>
    </r>
    <r>
      <rPr>
        <b/>
        <sz val="9"/>
        <color theme="1"/>
        <rFont val="Arial"/>
        <family val="2"/>
      </rPr>
      <t xml:space="preserve"> 2018 Armory Drive , Columbus, NE  68601
</t>
    </r>
  </si>
  <si>
    <r>
      <t xml:space="preserve">Wayne Readiness Center </t>
    </r>
    <r>
      <rPr>
        <b/>
        <sz val="9"/>
        <color rgb="FFFF0000"/>
        <rFont val="Arial"/>
        <family val="2"/>
      </rPr>
      <t>DISTRICT 3</t>
    </r>
    <r>
      <rPr>
        <b/>
        <sz val="9"/>
        <color theme="1"/>
        <rFont val="Arial"/>
        <family val="2"/>
      </rPr>
      <t xml:space="preserve">  800 E 7th Street,  Wayne, NE 68787-0219
</t>
    </r>
  </si>
  <si>
    <r>
      <t xml:space="preserve">Norfolk Readiness Center </t>
    </r>
    <r>
      <rPr>
        <b/>
        <sz val="9"/>
        <color rgb="FFFF0000"/>
        <rFont val="Arial"/>
        <family val="2"/>
      </rPr>
      <t>DISTRICT 3</t>
    </r>
    <r>
      <rPr>
        <b/>
        <sz val="9"/>
        <color theme="1"/>
        <rFont val="Arial"/>
        <family val="2"/>
      </rPr>
      <t xml:space="preserve"> 817 S 1st Street Norfolk, NE  68701-6007
</t>
    </r>
  </si>
  <si>
    <r>
      <t xml:space="preserve">Facility Maintenance Shop - FMS #7 </t>
    </r>
    <r>
      <rPr>
        <b/>
        <sz val="9"/>
        <color rgb="FFFF0000"/>
        <rFont val="Arial"/>
        <family val="2"/>
      </rPr>
      <t>DISTRICT 3</t>
    </r>
    <r>
      <rPr>
        <b/>
        <sz val="9"/>
        <color theme="1"/>
        <rFont val="Arial"/>
        <family val="2"/>
      </rPr>
      <t xml:space="preserve"> 1701 N Airport Road, Ste A, Norfolk, NE  68701-9206
</t>
    </r>
  </si>
  <si>
    <r>
      <t xml:space="preserve">Central Nebraska Veterans Home campus  CNVH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</si>
  <si>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NDCS NEBRASKA CORRECTIONAL CENTER FOR WOMEN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1107 Recharge Road (23 buildings) York, NE 68467
</t>
    </r>
  </si>
  <si>
    <r>
      <t xml:space="preserve">Nebraska Law Enforcement Training Center campus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List</t>
    </r>
  </si>
  <si>
    <r>
      <t xml:space="preserve">Nebraska Game and Parks District Headquarters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
1617 First Avenue, Kearney, Nebraska 
</t>
    </r>
  </si>
  <si>
    <r>
      <t xml:space="preserve">Nebraska State Patrol Troop C - Grand Island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
3431 West old Potash Hwy, Grand Island, Nebraska 68803
3431 West Old Potash Hwy, Grand Island, Nebraska 68803 - Garage
</t>
    </r>
  </si>
  <si>
    <r>
      <t xml:space="preserve">Nebraska State Patrol Satellite - Kearney </t>
    </r>
    <r>
      <rPr>
        <b/>
        <sz val="11"/>
        <color rgb="FFFF0000"/>
        <rFont val="Calibri"/>
        <family val="2"/>
        <scheme val="minor"/>
      </rPr>
      <t xml:space="preserve">DISTRICT 4 </t>
    </r>
    <r>
      <rPr>
        <b/>
        <sz val="11"/>
        <rFont val="Calibri"/>
        <family val="2"/>
        <scheme val="minor"/>
      </rPr>
      <t xml:space="preserve">305 West Talmage Street, Kearney, Nebraska 68845
</t>
    </r>
  </si>
  <si>
    <r>
      <t xml:space="preserve">Youth Rehabilitation and Treatment Center campus - Geneva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</si>
  <si>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Youth Rehabilitation and Treatment Center campus - Kearney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</si>
  <si>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Hastings Regional Center campus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
</t>
    </r>
  </si>
  <si>
    <r>
      <t xml:space="preserve">Greenlief Training Site - UTES # 1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Army National Guard
6698 East J Street , Hastings, NE  68901
</t>
    </r>
  </si>
  <si>
    <r>
      <t xml:space="preserve">Army National Guard Greenlief Training Site - Bldg. 431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6698 East J Street , Hastings, NE  68901 
</t>
    </r>
  </si>
  <si>
    <r>
      <t xml:space="preserve">Greenlief Training Site - Bldg. 432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6698 East J Street , Hastings, NE  68901
</t>
    </r>
  </si>
  <si>
    <r>
      <t xml:space="preserve">Greenlief Training Site - Bldg. 433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6698 East J Street , Hastings, NE  68901
</t>
    </r>
  </si>
  <si>
    <r>
      <t xml:space="preserve">Greenlief Training Site - Bldg. 630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6698 East J Street , Hastings, NE  68901 
</t>
    </r>
  </si>
  <si>
    <r>
      <t xml:space="preserve">Greenlief Training Site   -  Transit Training Officer Quarters  Bldg. 630 </t>
    </r>
    <r>
      <rPr>
        <b/>
        <sz val="9"/>
        <color rgb="FFFF0000"/>
        <rFont val="Calibri"/>
        <family val="2"/>
        <scheme val="minor"/>
      </rPr>
      <t xml:space="preserve">DISTRICT 4 </t>
    </r>
    <r>
      <rPr>
        <b/>
        <sz val="9"/>
        <rFont val="Calibri"/>
        <family val="2"/>
        <scheme val="minor"/>
      </rPr>
      <t xml:space="preserve">6700 East J Street,  Hastings NE  68901
</t>
    </r>
  </si>
  <si>
    <r>
      <t xml:space="preserve">Greenlief Training Site  -  East ROCA  Building 6015 </t>
    </r>
    <r>
      <rPr>
        <b/>
        <sz val="11"/>
        <color rgb="FFFF0000"/>
        <rFont val="Calibri"/>
        <family val="2"/>
        <scheme val="minor"/>
      </rPr>
      <t xml:space="preserve">DISTRICT 4 </t>
    </r>
    <r>
      <rPr>
        <b/>
        <sz val="11"/>
        <rFont val="Calibri"/>
        <family val="2"/>
        <scheme val="minor"/>
      </rPr>
      <t xml:space="preserve">6700 East J Street,  Hastings NE  68901
</t>
    </r>
  </si>
  <si>
    <r>
      <t xml:space="preserve">Greenlief Training Site  -  UTES 1   CHP #3 </t>
    </r>
    <r>
      <rPr>
        <b/>
        <sz val="11"/>
        <color rgb="FFFF0000"/>
        <rFont val="Calibri"/>
        <family val="2"/>
        <scheme val="minor"/>
      </rPr>
      <t xml:space="preserve">DISTRICT 4 </t>
    </r>
    <r>
      <rPr>
        <b/>
        <sz val="11"/>
        <color theme="1"/>
        <rFont val="Calibri"/>
        <family val="2"/>
        <scheme val="minor"/>
      </rPr>
      <t xml:space="preserve">6700 East J Street,  Hastings NE  68901
</t>
    </r>
  </si>
  <si>
    <r>
      <t xml:space="preserve">Greenlief Training Site - Bldg. 631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 6698 East J Street , Hastings, NE  68901 
</t>
    </r>
  </si>
  <si>
    <r>
      <t>Greenlief Training Site - Bldg. 632</t>
    </r>
    <r>
      <rPr>
        <b/>
        <sz val="11"/>
        <color rgb="FFFF0000"/>
        <rFont val="Calibri"/>
        <family val="2"/>
        <scheme val="minor"/>
      </rPr>
      <t xml:space="preserve"> DISTRICT 4</t>
    </r>
    <r>
      <rPr>
        <b/>
        <sz val="11"/>
        <color theme="1"/>
        <rFont val="Calibri"/>
        <family val="2"/>
        <scheme val="minor"/>
      </rPr>
      <t xml:space="preserve"> 6698 East J Street , Hastings, NE  68901 
</t>
    </r>
  </si>
  <si>
    <r>
      <t xml:space="preserve">Greenlief Training Site - Bldg.  633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6698 East J Street , Hastings, NE  68901 
</t>
    </r>
  </si>
  <si>
    <r>
      <t xml:space="preserve">Greenlief Training Site -  Bldg.  634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6698 East J Street , Hastings, NE  68901 
</t>
    </r>
  </si>
  <si>
    <r>
      <t xml:space="preserve">Greenlief Training Site - Bldg.  670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 6698 East J Street , Hastings, NE  68901
</t>
    </r>
  </si>
  <si>
    <r>
      <t xml:space="preserve">Grand Island Readiness Center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3090 E. Airport Road, Grand Island, NE  68801 
Frequency; Quarterly   Internal &amp; External</t>
    </r>
  </si>
  <si>
    <r>
      <t xml:space="preserve">Army Aviation Support Facility #2 (AASF #2), Grand Island Airport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(also adjacent Storage Facilities) 
3010 E Airport Road, Grand Island, NE  68801
</t>
    </r>
  </si>
  <si>
    <r>
      <t xml:space="preserve">Kearney Armory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1510 Airport Road, Kearney, NE 68847 
</t>
    </r>
  </si>
  <si>
    <r>
      <t xml:space="preserve">Facility Maintenance Shop - FMS #2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1510 Airport Road, Kearney, NE 68847 
</t>
    </r>
  </si>
  <si>
    <r>
      <t xml:space="preserve">York Readiness Center </t>
    </r>
    <r>
      <rPr>
        <b/>
        <sz val="11"/>
        <color rgb="FFFF0000"/>
        <rFont val="Calibri"/>
        <family val="2"/>
        <scheme val="minor"/>
      </rPr>
      <t>DISTRICT 4</t>
    </r>
    <r>
      <rPr>
        <b/>
        <sz val="11"/>
        <color theme="1"/>
        <rFont val="Calibri"/>
        <family val="2"/>
        <scheme val="minor"/>
      </rPr>
      <t xml:space="preserve"> 1129 E 6th Street, York  NE  68467-3213 
</t>
    </r>
  </si>
  <si>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 Cedar View Office -  150 Cedar View Road, Lewellen, NE 69147 
</t>
    </r>
  </si>
  <si>
    <r>
      <rPr>
        <b/>
        <sz val="11"/>
        <color rgb="FFFF0000"/>
        <rFont val="Calibri"/>
        <family val="2"/>
        <scheme val="minor"/>
      </rPr>
      <t xml:space="preserve">DISTRICT 5 </t>
    </r>
    <r>
      <rPr>
        <b/>
        <sz val="11"/>
        <color theme="1"/>
        <rFont val="Calibri"/>
        <family val="2"/>
        <scheme val="minor"/>
      </rPr>
      <t xml:space="preserve">: Ash Hollow Visitor Center -  PO Box 70 Lewellen, NE 69147
</t>
    </r>
  </si>
  <si>
    <r>
      <t xml:space="preserve">Chadron Readiness Center </t>
    </r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485 E 12th Street, Chadron, NE  69337-2695
</t>
    </r>
  </si>
  <si>
    <r>
      <t xml:space="preserve">Scottsbluff Readiness Center </t>
    </r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2810 First Avenue, Scottsbluff, NE 69361-4301
</t>
    </r>
  </si>
  <si>
    <r>
      <t>Sidney Readiness Center</t>
    </r>
    <r>
      <rPr>
        <b/>
        <sz val="11"/>
        <color rgb="FFFF0000"/>
        <rFont val="Calibri"/>
        <family val="2"/>
        <scheme val="minor"/>
      </rPr>
      <t xml:space="preserve"> DISTRICT 5</t>
    </r>
    <r>
      <rPr>
        <b/>
        <sz val="11"/>
        <color theme="1"/>
        <rFont val="Calibri"/>
        <family val="2"/>
        <scheme val="minor"/>
      </rPr>
      <t xml:space="preserve">  2225 Legion Park Road, Sidney, NE  69162
</t>
    </r>
  </si>
  <si>
    <r>
      <t xml:space="preserve">Gering Readiness Center </t>
    </r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1250 D Street, Gering, NE  69341
</t>
    </r>
  </si>
  <si>
    <r>
      <t xml:space="preserve">Facility Maintenance Shop - FMS #4 </t>
    </r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1250 D Street, Gering, NE  69341-2627
</t>
    </r>
  </si>
  <si>
    <r>
      <t xml:space="preserve">Nebraska State Patrol Troop E - Scottsbluff </t>
    </r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- </t>
    </r>
  </si>
  <si>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Nebraska Veterans Cemetery at Alliance - </t>
    </r>
  </si>
  <si>
    <r>
      <t xml:space="preserve">Western Nebraska Veterans Home campus </t>
    </r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-</t>
    </r>
  </si>
  <si>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Wildcat Hills Nature Center - 210615 NE 71 - Gering, NE 69341
</t>
    </r>
  </si>
  <si>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Wildcat Hills Residence - 210615 NE 71 - Gering, NE 69341
</t>
    </r>
  </si>
  <si>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Wildcat Hills Shooting Sports Complex Office -  210615 NE 71 - Gering, NE 69341
</t>
    </r>
  </si>
  <si>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 Wildcat Hills Shop  - 210615 NE 71 - Gering, NE 69341 
</t>
    </r>
  </si>
  <si>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 Ash Hollow Cave -  PO Box 70 Lewellen, NE 69147 
</t>
    </r>
  </si>
  <si>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: Ash Hollow Residence - PO Box 70 Lewellen, NE 69147
</t>
    </r>
  </si>
  <si>
    <r>
      <rPr>
        <b/>
        <sz val="11"/>
        <color rgb="FFFF0000"/>
        <rFont val="Calibri"/>
        <family val="2"/>
        <scheme val="minor"/>
      </rPr>
      <t>DISTRICT 5</t>
    </r>
    <r>
      <rPr>
        <b/>
        <sz val="11"/>
        <color theme="1"/>
        <rFont val="Calibri"/>
        <family val="2"/>
        <scheme val="minor"/>
      </rPr>
      <t xml:space="preserve"> Ash Hollow Shop -  PO Box 70 Lewellen, NE 69147 
</t>
    </r>
  </si>
  <si>
    <r>
      <t xml:space="preserve">FACILITY NAME: </t>
    </r>
    <r>
      <rPr>
        <b/>
        <sz val="9"/>
        <color rgb="FFFF0000"/>
        <rFont val="Arial"/>
        <family val="2"/>
      </rPr>
      <t>District 6</t>
    </r>
    <r>
      <rPr>
        <b/>
        <sz val="9"/>
        <color theme="1"/>
        <rFont val="Arial"/>
        <family val="2"/>
      </rPr>
      <t xml:space="preserve"> Lake Mac East Residence  Lake McConaughy East Residence - 1502 Hwy 61 N. Ogallala, N
</t>
    </r>
  </si>
  <si>
    <r>
      <rPr>
        <b/>
        <sz val="9"/>
        <color rgb="FFFF0000"/>
        <rFont val="Arial"/>
        <family val="2"/>
      </rPr>
      <t>DISTRICT 6</t>
    </r>
    <r>
      <rPr>
        <b/>
        <sz val="9"/>
        <color theme="1"/>
        <rFont val="Arial"/>
        <family val="2"/>
      </rPr>
      <t xml:space="preserve"> Lake McConaughy Visitor Center  1475 Hwy 61 N. Ogallala, NE 69153
</t>
    </r>
  </si>
  <si>
    <r>
      <rPr>
        <b/>
        <sz val="9"/>
        <color rgb="FFFF0000"/>
        <rFont val="Arial"/>
        <family val="2"/>
      </rPr>
      <t>DISTRICT 6</t>
    </r>
    <r>
      <rPr>
        <b/>
        <sz val="9"/>
        <color theme="1"/>
        <rFont val="Arial"/>
        <family val="2"/>
      </rPr>
      <t xml:space="preserve">  Spillway Bay Shop  - 1500 Hwy 61 N. Ogallala, NE 69153
</t>
    </r>
  </si>
  <si>
    <r>
      <rPr>
        <b/>
        <sz val="9"/>
        <color rgb="FFFF0000"/>
        <rFont val="Arial"/>
        <family val="2"/>
      </rPr>
      <t>DISTRICT 6</t>
    </r>
    <r>
      <rPr>
        <b/>
        <sz val="9"/>
        <color theme="1"/>
        <rFont val="Arial"/>
        <family val="2"/>
      </rPr>
      <t xml:space="preserve"> Lake McConaughy West Residence 152 Cedar View Road - Lewellen, NE 69147
</t>
    </r>
  </si>
  <si>
    <r>
      <t xml:space="preserve">Craft State Office Building campus </t>
    </r>
    <r>
      <rPr>
        <b/>
        <sz val="11"/>
        <color rgb="FFFF0000"/>
        <rFont val="Calibri"/>
        <family val="2"/>
        <scheme val="minor"/>
      </rPr>
      <t>DISTRICT 6</t>
    </r>
    <r>
      <rPr>
        <b/>
        <sz val="11"/>
        <color theme="1"/>
        <rFont val="Calibri"/>
        <family val="2"/>
        <scheme val="minor"/>
      </rPr>
      <t xml:space="preserve"> 
200 South Silber, North Platte, Nebraska 69101 - Bu</t>
    </r>
  </si>
  <si>
    <r>
      <t xml:space="preserve">Nebraska State Patrol Troop D - North Platte </t>
    </r>
    <r>
      <rPr>
        <b/>
        <sz val="11"/>
        <color rgb="FFFF0000"/>
        <rFont val="Calibri"/>
        <family val="2"/>
        <scheme val="minor"/>
      </rPr>
      <t>DISTRICT 6</t>
    </r>
    <r>
      <rPr>
        <b/>
        <sz val="11"/>
        <color theme="1"/>
        <rFont val="Calibri"/>
        <family val="2"/>
        <scheme val="minor"/>
      </rPr>
      <t xml:space="preserve"> 300 West South River Road, North Platte, Nebraska 69101
</t>
    </r>
  </si>
  <si>
    <r>
      <t xml:space="preserve">Nebraska State Patrol Satellite - Lexington </t>
    </r>
    <r>
      <rPr>
        <b/>
        <sz val="11"/>
        <color rgb="FFFF0000"/>
        <rFont val="Calibri"/>
        <family val="2"/>
        <scheme val="minor"/>
      </rPr>
      <t>DISTRICT 6</t>
    </r>
    <r>
      <rPr>
        <b/>
        <sz val="11"/>
        <color theme="1"/>
        <rFont val="Calibri"/>
        <family val="2"/>
        <scheme val="minor"/>
      </rPr>
      <t xml:space="preserve"> 
306 East Heartland Drive, Lexington, Nebraska 68850
</t>
    </r>
  </si>
  <si>
    <r>
      <t xml:space="preserve">North Platte Readiness Center </t>
    </r>
    <r>
      <rPr>
        <b/>
        <sz val="11"/>
        <color rgb="FFFF0000"/>
        <rFont val="Calibri"/>
        <family val="2"/>
        <scheme val="minor"/>
      </rPr>
      <t>DISTRICT 6</t>
    </r>
    <r>
      <rPr>
        <b/>
        <sz val="11"/>
        <color theme="1"/>
        <rFont val="Calibri"/>
        <family val="2"/>
        <scheme val="minor"/>
      </rPr>
      <t xml:space="preserve">  1700 N Jeffers Street, North Platte, NE  69101-2379 
</t>
    </r>
  </si>
  <si>
    <r>
      <t xml:space="preserve">Facility Maintenance Shop - FMS #3 </t>
    </r>
    <r>
      <rPr>
        <b/>
        <sz val="11"/>
        <color rgb="FFFF0000"/>
        <rFont val="Calibri"/>
        <family val="2"/>
        <scheme val="minor"/>
      </rPr>
      <t>DISTRICT 6</t>
    </r>
    <r>
      <rPr>
        <b/>
        <sz val="11"/>
        <color theme="1"/>
        <rFont val="Calibri"/>
        <family val="2"/>
        <scheme val="minor"/>
      </rPr>
      <t xml:space="preserve"> 
1700 N Jeffers Street, North Platte, NE  69101-2379
Frequency; Quarterly   Internal &amp; External</t>
    </r>
  </si>
  <si>
    <r>
      <t xml:space="preserve">NDCS WORK ETHIC CAMP </t>
    </r>
    <r>
      <rPr>
        <b/>
        <sz val="11"/>
        <color rgb="FFFF0000"/>
        <rFont val="Calibri"/>
        <family val="2"/>
        <scheme val="minor"/>
      </rPr>
      <t>DISTRICT 7</t>
    </r>
    <r>
      <rPr>
        <b/>
        <sz val="11"/>
        <color theme="1"/>
        <rFont val="Calibri"/>
        <family val="2"/>
        <scheme val="minor"/>
      </rPr>
      <t xml:space="preserve"> 2309 North Highway 83 (3 buildings) McCook, NE 69001
</t>
    </r>
  </si>
  <si>
    <r>
      <t xml:space="preserve">McCook Armed Forces Readiness Center </t>
    </r>
    <r>
      <rPr>
        <b/>
        <sz val="11"/>
        <color rgb="FFFF0000"/>
        <rFont val="Calibri"/>
        <family val="2"/>
        <scheme val="minor"/>
      </rPr>
      <t>DISTRICT 7</t>
    </r>
    <r>
      <rPr>
        <b/>
        <sz val="11"/>
        <rFont val="Calibri"/>
        <family val="2"/>
        <scheme val="minor"/>
      </rPr>
      <t xml:space="preserve"> 404 West 7th Street, McCook, NE  69001-3557 
</t>
    </r>
  </si>
  <si>
    <r>
      <t xml:space="preserve">O'Neill Readiness Center </t>
    </r>
    <r>
      <rPr>
        <b/>
        <sz val="11"/>
        <color rgb="FFFF0000"/>
        <rFont val="Calibri"/>
        <family val="2"/>
        <scheme val="minor"/>
      </rPr>
      <t>DISTRICT 8</t>
    </r>
    <r>
      <rPr>
        <b/>
        <sz val="11"/>
        <color theme="1"/>
        <rFont val="Calibri"/>
        <family val="2"/>
        <scheme val="minor"/>
      </rPr>
      <t xml:space="preserve"> 635 N 4th Street, O'Neill, NE 68763
</t>
    </r>
  </si>
  <si>
    <t>TOTAL</t>
  </si>
  <si>
    <t># of units in initial award</t>
  </si>
  <si>
    <t>INITIAL AWARD TOTAL</t>
  </si>
  <si>
    <t>BIDDER 3</t>
  </si>
  <si>
    <t>UOM: MO, Q, YR, EA</t>
  </si>
  <si>
    <r>
      <t xml:space="preserve">The Public Service Commission 300 The Atrium, 1200 N Street, Lincoln, NE  68508 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
</t>
    </r>
  </si>
  <si>
    <t xml:space="preserve">MO
</t>
  </si>
  <si>
    <t>ECOLAB</t>
  </si>
  <si>
    <r>
      <t>Building 1610</t>
    </r>
    <r>
      <rPr>
        <b/>
        <sz val="11"/>
        <color rgb="FFFF0000"/>
        <rFont val="Calibri"/>
        <family val="2"/>
        <scheme val="minor"/>
      </rPr>
      <t xml:space="preserve"> DISTRICT 1</t>
    </r>
    <r>
      <rPr>
        <b/>
        <sz val="11"/>
        <color theme="1"/>
        <rFont val="Calibri"/>
        <family val="2"/>
        <scheme val="minor"/>
      </rPr>
      <t xml:space="preserve"> Army National Guard 1610 N 10th Street, Lincoln, NE  68508-1006
</t>
    </r>
  </si>
  <si>
    <t>ECOLAB UNIT PRICE</t>
  </si>
  <si>
    <t>HR</t>
  </si>
  <si>
    <t>Bed Bug Treatment</t>
  </si>
  <si>
    <t>Wood-Destroying Insects Treatment Including Termites</t>
  </si>
  <si>
    <t>n/a</t>
  </si>
  <si>
    <t>Snap Traps - Mice per 72</t>
  </si>
  <si>
    <t>Snap Traps - Rats per 12</t>
  </si>
  <si>
    <t>LF</t>
  </si>
  <si>
    <t>BID TABULATION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</si>
</sst>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164" fontId="2" fillId="0" borderId="1" xfId="1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/>
    <xf numFmtId="164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/>
    <xf numFmtId="164" fontId="4" fillId="0" borderId="7" xfId="1" applyNumberFormat="1" applyFont="1" applyFill="1" applyBorder="1"/>
    <xf numFmtId="0" fontId="2" fillId="0" borderId="0" xfId="0" applyFont="1" applyFill="1"/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4" fillId="2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9" fillId="0" borderId="0" xfId="0" applyFont="1" applyFill="1"/>
    <xf numFmtId="0" fontId="9" fillId="0" borderId="5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2" fontId="9" fillId="0" borderId="1" xfId="0" applyNumberFormat="1" applyFont="1" applyBorder="1"/>
    <xf numFmtId="2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view="pageBreakPreview" zoomScaleNormal="100" zoomScaleSheetLayoutView="100" workbookViewId="0">
      <selection activeCell="B1" sqref="B1"/>
    </sheetView>
  </sheetViews>
  <sheetFormatPr defaultRowHeight="14.4" x14ac:dyDescent="0.3"/>
  <cols>
    <col min="2" max="2" width="35.88671875" customWidth="1"/>
    <col min="3" max="3" width="15.5546875" customWidth="1"/>
    <col min="4" max="4" width="14.88671875" customWidth="1"/>
  </cols>
  <sheetData>
    <row r="1" spans="2:4" x14ac:dyDescent="0.3">
      <c r="B1" t="s">
        <v>237</v>
      </c>
    </row>
    <row r="2" spans="2:4" ht="15.6" x14ac:dyDescent="0.3">
      <c r="B2" s="12" t="s">
        <v>27</v>
      </c>
    </row>
    <row r="3" spans="2:4" ht="57.6" x14ac:dyDescent="0.3">
      <c r="B3" s="11" t="s">
        <v>9</v>
      </c>
      <c r="C3" s="11" t="s">
        <v>8</v>
      </c>
      <c r="D3" s="11" t="s">
        <v>229</v>
      </c>
    </row>
    <row r="4" spans="2:4" ht="28.8" x14ac:dyDescent="0.3">
      <c r="B4" s="25" t="s">
        <v>2</v>
      </c>
      <c r="C4" s="8" t="s">
        <v>11</v>
      </c>
      <c r="D4" s="66">
        <v>1.4E-2</v>
      </c>
    </row>
    <row r="5" spans="2:4" ht="22.8" x14ac:dyDescent="0.3">
      <c r="B5" s="2" t="s">
        <v>2</v>
      </c>
      <c r="C5" s="8" t="s">
        <v>4</v>
      </c>
      <c r="D5" s="67">
        <v>140</v>
      </c>
    </row>
    <row r="6" spans="2:4" ht="22.8" x14ac:dyDescent="0.3">
      <c r="B6" s="2" t="s">
        <v>15</v>
      </c>
      <c r="C6" s="8" t="s">
        <v>11</v>
      </c>
      <c r="D6" s="67">
        <v>0.08</v>
      </c>
    </row>
    <row r="7" spans="2:4" ht="22.8" x14ac:dyDescent="0.3">
      <c r="B7" s="2" t="s">
        <v>15</v>
      </c>
      <c r="C7" s="8" t="s">
        <v>4</v>
      </c>
      <c r="D7" s="67">
        <v>80</v>
      </c>
    </row>
    <row r="8" spans="2:4" ht="23.4" x14ac:dyDescent="0.3">
      <c r="B8" s="2" t="s">
        <v>12</v>
      </c>
      <c r="C8" s="8" t="s">
        <v>230</v>
      </c>
      <c r="D8" s="67">
        <v>185</v>
      </c>
    </row>
    <row r="9" spans="2:4" ht="23.4" x14ac:dyDescent="0.3">
      <c r="B9" s="2" t="s">
        <v>13</v>
      </c>
      <c r="C9" s="8" t="s">
        <v>230</v>
      </c>
      <c r="D9" s="67">
        <v>185</v>
      </c>
    </row>
    <row r="10" spans="2:4" ht="23.4" x14ac:dyDescent="0.3">
      <c r="B10" s="2" t="s">
        <v>14</v>
      </c>
      <c r="C10" s="8" t="s">
        <v>230</v>
      </c>
      <c r="D10" s="67">
        <v>185</v>
      </c>
    </row>
    <row r="11" spans="2:4" ht="34.799999999999997" x14ac:dyDescent="0.3">
      <c r="B11" s="2" t="s">
        <v>16</v>
      </c>
      <c r="C11" s="8" t="s">
        <v>230</v>
      </c>
      <c r="D11" s="67">
        <v>185</v>
      </c>
    </row>
    <row r="12" spans="2:4" x14ac:dyDescent="0.3">
      <c r="B12" s="1" t="s">
        <v>231</v>
      </c>
      <c r="C12" s="8" t="s">
        <v>230</v>
      </c>
      <c r="D12" s="67">
        <v>185</v>
      </c>
    </row>
    <row r="13" spans="2:4" ht="22.8" x14ac:dyDescent="0.3">
      <c r="B13" s="9" t="s">
        <v>6</v>
      </c>
      <c r="C13" s="8" t="s">
        <v>3</v>
      </c>
      <c r="D13" s="67">
        <v>144</v>
      </c>
    </row>
    <row r="14" spans="2:4" x14ac:dyDescent="0.3">
      <c r="B14" s="9" t="s">
        <v>234</v>
      </c>
      <c r="C14" s="8" t="s">
        <v>3</v>
      </c>
      <c r="D14" s="67">
        <v>43.2</v>
      </c>
    </row>
    <row r="15" spans="2:4" x14ac:dyDescent="0.3">
      <c r="B15" s="10" t="s">
        <v>235</v>
      </c>
      <c r="C15" s="8" t="s">
        <v>3</v>
      </c>
      <c r="D15" s="67">
        <v>26.64</v>
      </c>
    </row>
    <row r="16" spans="2:4" ht="22.8" x14ac:dyDescent="0.3">
      <c r="B16" s="4" t="s">
        <v>7</v>
      </c>
      <c r="C16" s="8" t="s">
        <v>3</v>
      </c>
      <c r="D16" s="67" t="s">
        <v>233</v>
      </c>
    </row>
    <row r="17" spans="2:4" ht="28.8" x14ac:dyDescent="0.3">
      <c r="B17" s="26" t="s">
        <v>232</v>
      </c>
      <c r="C17" s="7" t="s">
        <v>236</v>
      </c>
      <c r="D17" s="67">
        <v>9</v>
      </c>
    </row>
    <row r="20" spans="2:4" x14ac:dyDescent="0.3">
      <c r="B20" t="s">
        <v>32</v>
      </c>
    </row>
    <row r="50" spans="2:2" x14ac:dyDescent="0.3">
      <c r="B50" t="s">
        <v>31</v>
      </c>
    </row>
  </sheetData>
  <pageMargins left="0.7" right="0.7" top="0.75" bottom="0.75" header="0.3" footer="0.3"/>
  <pageSetup orientation="portrait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zoomScale="120" zoomScaleNormal="120" zoomScaleSheetLayoutView="100" workbookViewId="0">
      <pane ySplit="3" topLeftCell="A4" activePane="bottomLeft" state="frozen"/>
      <selection pane="bottomLeft" activeCell="D1" sqref="D1:E1048576"/>
    </sheetView>
  </sheetViews>
  <sheetFormatPr defaultColWidth="8.88671875" defaultRowHeight="12" x14ac:dyDescent="0.25"/>
  <cols>
    <col min="1" max="1" width="41.44140625" style="28" customWidth="1"/>
    <col min="2" max="2" width="5.109375" style="47" customWidth="1"/>
    <col min="3" max="3" width="5.44140625" style="48" customWidth="1"/>
    <col min="4" max="4" width="7.6640625" style="50" customWidth="1"/>
    <col min="5" max="5" width="10.5546875" style="50" customWidth="1"/>
    <col min="6" max="16384" width="8.88671875" style="14"/>
  </cols>
  <sheetData>
    <row r="1" spans="1:5" ht="12" customHeight="1" x14ac:dyDescent="0.2">
      <c r="A1" s="32" t="s">
        <v>26</v>
      </c>
      <c r="B1" s="32"/>
      <c r="C1" s="32"/>
      <c r="D1" s="49"/>
      <c r="E1" s="49"/>
    </row>
    <row r="2" spans="1:5" ht="18.600000000000001" customHeight="1" x14ac:dyDescent="0.2">
      <c r="A2" s="32" t="s">
        <v>21</v>
      </c>
      <c r="B2" s="32"/>
      <c r="C2" s="32"/>
      <c r="D2" s="62" t="s">
        <v>227</v>
      </c>
      <c r="E2" s="63"/>
    </row>
    <row r="3" spans="1:5" ht="73.95" customHeight="1" x14ac:dyDescent="0.2">
      <c r="A3" s="29"/>
      <c r="B3" s="20" t="s">
        <v>224</v>
      </c>
      <c r="C3" s="20" t="s">
        <v>221</v>
      </c>
      <c r="D3" s="30" t="s">
        <v>5</v>
      </c>
      <c r="E3" s="11" t="s">
        <v>222</v>
      </c>
    </row>
    <row r="4" spans="1:5" ht="28.95" customHeight="1" x14ac:dyDescent="0.25">
      <c r="A4" s="32" t="s">
        <v>225</v>
      </c>
      <c r="B4" s="32" t="s">
        <v>1</v>
      </c>
      <c r="C4" s="32">
        <v>24</v>
      </c>
      <c r="D4" s="52">
        <v>69.84</v>
      </c>
      <c r="E4" s="52">
        <f>D4*C4</f>
        <v>1676.16</v>
      </c>
    </row>
    <row r="5" spans="1:5" ht="28.8" x14ac:dyDescent="0.25">
      <c r="A5" s="32" t="s">
        <v>35</v>
      </c>
      <c r="B5" s="32" t="s">
        <v>1</v>
      </c>
      <c r="C5" s="32">
        <v>24</v>
      </c>
      <c r="D5" s="52">
        <v>173.25</v>
      </c>
      <c r="E5" s="52">
        <f>D5*C5</f>
        <v>4158</v>
      </c>
    </row>
    <row r="6" spans="1:5" ht="42" customHeight="1" x14ac:dyDescent="0.25">
      <c r="A6" s="32" t="s">
        <v>36</v>
      </c>
      <c r="B6" s="32" t="s">
        <v>1</v>
      </c>
      <c r="C6" s="32">
        <v>24</v>
      </c>
      <c r="D6" s="52">
        <v>277.2</v>
      </c>
      <c r="E6" s="52">
        <f>D6*C6</f>
        <v>6652.7999999999993</v>
      </c>
    </row>
    <row r="7" spans="1:5" s="27" customFormat="1" ht="41.4" customHeight="1" x14ac:dyDescent="0.25">
      <c r="A7" s="32" t="s">
        <v>37</v>
      </c>
      <c r="B7" s="32" t="s">
        <v>1</v>
      </c>
      <c r="C7" s="32">
        <v>24</v>
      </c>
      <c r="D7" s="52">
        <v>101.83</v>
      </c>
      <c r="E7" s="52">
        <f>D7*C7</f>
        <v>2443.92</v>
      </c>
    </row>
    <row r="8" spans="1:5" ht="29.4" customHeight="1" x14ac:dyDescent="0.25">
      <c r="A8" s="32" t="s">
        <v>38</v>
      </c>
      <c r="B8" s="32" t="s">
        <v>1</v>
      </c>
      <c r="C8" s="32">
        <v>24</v>
      </c>
      <c r="D8" s="52">
        <v>157.1</v>
      </c>
      <c r="E8" s="52">
        <f>D8*C8</f>
        <v>3770.3999999999996</v>
      </c>
    </row>
    <row r="9" spans="1:5" ht="28.2" customHeight="1" x14ac:dyDescent="0.25">
      <c r="A9" s="32" t="s">
        <v>39</v>
      </c>
      <c r="B9" s="32" t="s">
        <v>1</v>
      </c>
      <c r="C9" s="32">
        <v>24</v>
      </c>
      <c r="D9" s="52">
        <v>153.19999999999999</v>
      </c>
      <c r="E9" s="52">
        <f>D9*C9</f>
        <v>3676.7999999999997</v>
      </c>
    </row>
    <row r="10" spans="1:5" ht="30.6" customHeight="1" x14ac:dyDescent="0.25">
      <c r="A10" s="32" t="s">
        <v>34</v>
      </c>
      <c r="B10" s="32" t="s">
        <v>1</v>
      </c>
      <c r="C10" s="32">
        <v>24</v>
      </c>
      <c r="D10" s="52">
        <v>42</v>
      </c>
      <c r="E10" s="52">
        <f>D10*C10</f>
        <v>1008</v>
      </c>
    </row>
    <row r="11" spans="1:5" ht="30" customHeight="1" x14ac:dyDescent="0.25">
      <c r="A11" s="32" t="s">
        <v>40</v>
      </c>
      <c r="B11" s="32" t="s">
        <v>1</v>
      </c>
      <c r="C11" s="32">
        <v>24</v>
      </c>
      <c r="D11" s="52">
        <v>42</v>
      </c>
      <c r="E11" s="52">
        <f>D11*C11</f>
        <v>1008</v>
      </c>
    </row>
    <row r="12" spans="1:5" ht="28.95" customHeight="1" x14ac:dyDescent="0.25">
      <c r="A12" s="32" t="s">
        <v>41</v>
      </c>
      <c r="B12" s="32" t="s">
        <v>1</v>
      </c>
      <c r="C12" s="32">
        <v>24</v>
      </c>
      <c r="D12" s="52">
        <v>42</v>
      </c>
      <c r="E12" s="52">
        <f>D12*C12</f>
        <v>1008</v>
      </c>
    </row>
    <row r="13" spans="1:5" ht="30" customHeight="1" x14ac:dyDescent="0.25">
      <c r="A13" s="32" t="s">
        <v>42</v>
      </c>
      <c r="B13" s="32" t="s">
        <v>1</v>
      </c>
      <c r="C13" s="32">
        <v>24</v>
      </c>
      <c r="D13" s="52">
        <v>42</v>
      </c>
      <c r="E13" s="52">
        <f>D13*C13</f>
        <v>1008</v>
      </c>
    </row>
    <row r="14" spans="1:5" ht="27" customHeight="1" x14ac:dyDescent="0.25">
      <c r="A14" s="32" t="s">
        <v>43</v>
      </c>
      <c r="B14" s="32" t="s">
        <v>1</v>
      </c>
      <c r="C14" s="32">
        <v>24</v>
      </c>
      <c r="D14" s="52">
        <v>42</v>
      </c>
      <c r="E14" s="52">
        <f>D14*C14</f>
        <v>1008</v>
      </c>
    </row>
    <row r="15" spans="1:5" ht="29.4" customHeight="1" x14ac:dyDescent="0.25">
      <c r="A15" s="32" t="s">
        <v>44</v>
      </c>
      <c r="B15" s="32" t="s">
        <v>1</v>
      </c>
      <c r="C15" s="32">
        <v>24</v>
      </c>
      <c r="D15" s="52">
        <v>42</v>
      </c>
      <c r="E15" s="52">
        <f>D15*C15</f>
        <v>1008</v>
      </c>
    </row>
    <row r="16" spans="1:5" ht="28.2" customHeight="1" x14ac:dyDescent="0.25">
      <c r="A16" s="32" t="s">
        <v>45</v>
      </c>
      <c r="B16" s="32" t="s">
        <v>1</v>
      </c>
      <c r="C16" s="32">
        <v>24</v>
      </c>
      <c r="D16" s="52">
        <v>42</v>
      </c>
      <c r="E16" s="52">
        <f>D16*C16</f>
        <v>1008</v>
      </c>
    </row>
    <row r="17" spans="1:5" ht="30" customHeight="1" x14ac:dyDescent="0.25">
      <c r="A17" s="32" t="s">
        <v>46</v>
      </c>
      <c r="B17" s="32" t="s">
        <v>1</v>
      </c>
      <c r="C17" s="32">
        <v>24</v>
      </c>
      <c r="D17" s="52">
        <v>42</v>
      </c>
      <c r="E17" s="52">
        <f>D17*C17</f>
        <v>1008</v>
      </c>
    </row>
    <row r="18" spans="1:5" ht="28.95" customHeight="1" x14ac:dyDescent="0.25">
      <c r="A18" s="32" t="s">
        <v>47</v>
      </c>
      <c r="B18" s="32" t="s">
        <v>1</v>
      </c>
      <c r="C18" s="32">
        <v>24</v>
      </c>
      <c r="D18" s="52">
        <v>42</v>
      </c>
      <c r="E18" s="52">
        <f>D18*C18</f>
        <v>1008</v>
      </c>
    </row>
    <row r="19" spans="1:5" ht="30.6" customHeight="1" x14ac:dyDescent="0.25">
      <c r="A19" s="32" t="s">
        <v>48</v>
      </c>
      <c r="B19" s="32" t="s">
        <v>1</v>
      </c>
      <c r="C19" s="32">
        <v>24</v>
      </c>
      <c r="D19" s="52">
        <v>42</v>
      </c>
      <c r="E19" s="52">
        <f>D19*C19</f>
        <v>1008</v>
      </c>
    </row>
    <row r="20" spans="1:5" ht="30" customHeight="1" x14ac:dyDescent="0.25">
      <c r="A20" s="32" t="s">
        <v>49</v>
      </c>
      <c r="B20" s="32" t="s">
        <v>1</v>
      </c>
      <c r="C20" s="32">
        <v>24</v>
      </c>
      <c r="D20" s="52">
        <v>42</v>
      </c>
      <c r="E20" s="52">
        <f>D20*C20</f>
        <v>1008</v>
      </c>
    </row>
    <row r="21" spans="1:5" ht="29.4" customHeight="1" x14ac:dyDescent="0.25">
      <c r="A21" s="32" t="s">
        <v>50</v>
      </c>
      <c r="B21" s="32" t="s">
        <v>1</v>
      </c>
      <c r="C21" s="32">
        <v>24</v>
      </c>
      <c r="D21" s="52">
        <v>42</v>
      </c>
      <c r="E21" s="52">
        <f>D21*C21</f>
        <v>1008</v>
      </c>
    </row>
    <row r="22" spans="1:5" ht="29.4" customHeight="1" x14ac:dyDescent="0.25">
      <c r="A22" s="32" t="s">
        <v>51</v>
      </c>
      <c r="B22" s="32" t="s">
        <v>1</v>
      </c>
      <c r="C22" s="32">
        <v>24</v>
      </c>
      <c r="D22" s="52">
        <v>42</v>
      </c>
      <c r="E22" s="52">
        <f>D22*C22</f>
        <v>1008</v>
      </c>
    </row>
    <row r="23" spans="1:5" ht="29.4" customHeight="1" x14ac:dyDescent="0.25">
      <c r="A23" s="32" t="s">
        <v>52</v>
      </c>
      <c r="B23" s="32" t="s">
        <v>1</v>
      </c>
      <c r="C23" s="32">
        <v>24</v>
      </c>
      <c r="D23" s="52">
        <v>42</v>
      </c>
      <c r="E23" s="52">
        <f>D23*C23</f>
        <v>1008</v>
      </c>
    </row>
    <row r="24" spans="1:5" ht="28.95" customHeight="1" x14ac:dyDescent="0.25">
      <c r="A24" s="32" t="s">
        <v>53</v>
      </c>
      <c r="B24" s="32" t="s">
        <v>1</v>
      </c>
      <c r="C24" s="32">
        <v>24</v>
      </c>
      <c r="D24" s="52">
        <v>42</v>
      </c>
      <c r="E24" s="52">
        <f>D24*C24</f>
        <v>1008</v>
      </c>
    </row>
    <row r="25" spans="1:5" ht="27" customHeight="1" x14ac:dyDescent="0.25">
      <c r="A25" s="32" t="s">
        <v>54</v>
      </c>
      <c r="B25" s="32" t="s">
        <v>1</v>
      </c>
      <c r="C25" s="32">
        <v>24</v>
      </c>
      <c r="D25" s="52">
        <v>42</v>
      </c>
      <c r="E25" s="52">
        <f>D25*C25</f>
        <v>1008</v>
      </c>
    </row>
    <row r="26" spans="1:5" ht="27.6" customHeight="1" x14ac:dyDescent="0.25">
      <c r="A26" s="32" t="s">
        <v>55</v>
      </c>
      <c r="B26" s="32" t="s">
        <v>1</v>
      </c>
      <c r="C26" s="32">
        <v>24</v>
      </c>
      <c r="D26" s="52">
        <v>42</v>
      </c>
      <c r="E26" s="52">
        <f>D26*C26</f>
        <v>1008</v>
      </c>
    </row>
    <row r="27" spans="1:5" ht="30" customHeight="1" x14ac:dyDescent="0.25">
      <c r="A27" s="32" t="s">
        <v>56</v>
      </c>
      <c r="B27" s="32" t="s">
        <v>1</v>
      </c>
      <c r="C27" s="32">
        <v>24</v>
      </c>
      <c r="D27" s="52">
        <v>44.22</v>
      </c>
      <c r="E27" s="52">
        <f>D27*C27</f>
        <v>1061.28</v>
      </c>
    </row>
    <row r="28" spans="1:5" ht="29.4" customHeight="1" x14ac:dyDescent="0.25">
      <c r="A28" s="32" t="s">
        <v>57</v>
      </c>
      <c r="B28" s="32" t="s">
        <v>1</v>
      </c>
      <c r="C28" s="32">
        <v>24</v>
      </c>
      <c r="D28" s="52">
        <v>42</v>
      </c>
      <c r="E28" s="52">
        <f>D28*C28</f>
        <v>1008</v>
      </c>
    </row>
    <row r="29" spans="1:5" ht="28.95" customHeight="1" x14ac:dyDescent="0.25">
      <c r="A29" s="32" t="s">
        <v>58</v>
      </c>
      <c r="B29" s="32" t="s">
        <v>1</v>
      </c>
      <c r="C29" s="32">
        <v>24</v>
      </c>
      <c r="D29" s="52">
        <v>42</v>
      </c>
      <c r="E29" s="52">
        <f>D29*C29</f>
        <v>1008</v>
      </c>
    </row>
    <row r="30" spans="1:5" ht="30" customHeight="1" x14ac:dyDescent="0.25">
      <c r="A30" s="32" t="s">
        <v>59</v>
      </c>
      <c r="B30" s="32" t="s">
        <v>1</v>
      </c>
      <c r="C30" s="32">
        <v>24</v>
      </c>
      <c r="D30" s="52">
        <v>42</v>
      </c>
      <c r="E30" s="52">
        <f>D30*C30</f>
        <v>1008</v>
      </c>
    </row>
    <row r="31" spans="1:5" ht="30.6" customHeight="1" x14ac:dyDescent="0.25">
      <c r="A31" s="32" t="s">
        <v>60</v>
      </c>
      <c r="B31" s="32" t="s">
        <v>1</v>
      </c>
      <c r="C31" s="32">
        <v>24</v>
      </c>
      <c r="D31" s="52">
        <v>42</v>
      </c>
      <c r="E31" s="52">
        <f>D31*C31</f>
        <v>1008</v>
      </c>
    </row>
    <row r="32" spans="1:5" ht="30.6" customHeight="1" x14ac:dyDescent="0.25">
      <c r="A32" s="32" t="s">
        <v>61</v>
      </c>
      <c r="B32" s="32" t="s">
        <v>1</v>
      </c>
      <c r="C32" s="32">
        <v>24</v>
      </c>
      <c r="D32" s="52">
        <v>42</v>
      </c>
      <c r="E32" s="52">
        <f>D32*C32</f>
        <v>1008</v>
      </c>
    </row>
    <row r="33" spans="1:5" ht="29.4" customHeight="1" x14ac:dyDescent="0.25">
      <c r="A33" s="32" t="s">
        <v>62</v>
      </c>
      <c r="B33" s="32" t="s">
        <v>1</v>
      </c>
      <c r="C33" s="32">
        <v>24</v>
      </c>
      <c r="D33" s="52">
        <v>42</v>
      </c>
      <c r="E33" s="52">
        <f>D33*C33</f>
        <v>1008</v>
      </c>
    </row>
    <row r="34" spans="1:5" ht="29.4" customHeight="1" x14ac:dyDescent="0.25">
      <c r="A34" s="32" t="s">
        <v>63</v>
      </c>
      <c r="B34" s="31" t="s">
        <v>33</v>
      </c>
      <c r="C34" s="32">
        <v>24</v>
      </c>
      <c r="D34" s="52">
        <v>42</v>
      </c>
      <c r="E34" s="52">
        <f>D34*C34</f>
        <v>1008</v>
      </c>
    </row>
    <row r="35" spans="1:5" ht="28.95" customHeight="1" x14ac:dyDescent="0.25">
      <c r="A35" s="32" t="s">
        <v>64</v>
      </c>
      <c r="B35" s="31" t="s">
        <v>33</v>
      </c>
      <c r="C35" s="32">
        <v>24</v>
      </c>
      <c r="D35" s="52">
        <v>42</v>
      </c>
      <c r="E35" s="52">
        <f>D35*C35</f>
        <v>1008</v>
      </c>
    </row>
    <row r="36" spans="1:5" ht="27" customHeight="1" x14ac:dyDescent="0.25">
      <c r="A36" s="32" t="s">
        <v>65</v>
      </c>
      <c r="B36" s="32" t="s">
        <v>66</v>
      </c>
      <c r="C36" s="32">
        <v>8</v>
      </c>
      <c r="D36" s="52">
        <v>52.12</v>
      </c>
      <c r="E36" s="52">
        <f>D36*C36</f>
        <v>416.96</v>
      </c>
    </row>
    <row r="37" spans="1:5" ht="30" customHeight="1" x14ac:dyDescent="0.25">
      <c r="A37" s="32" t="s">
        <v>67</v>
      </c>
      <c r="B37" s="32" t="s">
        <v>66</v>
      </c>
      <c r="C37" s="32">
        <v>8</v>
      </c>
      <c r="D37" s="52">
        <v>131.94999999999999</v>
      </c>
      <c r="E37" s="52">
        <f>D37*C37</f>
        <v>1055.5999999999999</v>
      </c>
    </row>
    <row r="38" spans="1:5" ht="43.2" customHeight="1" x14ac:dyDescent="0.25">
      <c r="A38" s="33" t="s">
        <v>17</v>
      </c>
      <c r="B38" s="32" t="s">
        <v>1</v>
      </c>
      <c r="C38" s="32">
        <v>24</v>
      </c>
      <c r="D38" s="52">
        <v>70.39</v>
      </c>
      <c r="E38" s="52">
        <f>D38*C38</f>
        <v>1689.3600000000001</v>
      </c>
    </row>
    <row r="39" spans="1:5" ht="30.75" customHeight="1" x14ac:dyDescent="0.25">
      <c r="A39" s="33" t="s">
        <v>18</v>
      </c>
      <c r="B39" s="51"/>
      <c r="C39" s="51"/>
      <c r="D39" s="52">
        <v>68.16</v>
      </c>
      <c r="E39" s="52">
        <f>D39*C39</f>
        <v>0</v>
      </c>
    </row>
    <row r="40" spans="1:5" ht="24" x14ac:dyDescent="0.25">
      <c r="A40" s="22">
        <v>1186</v>
      </c>
      <c r="B40" s="31" t="s">
        <v>33</v>
      </c>
      <c r="C40" s="16">
        <v>24</v>
      </c>
      <c r="D40" s="52">
        <v>42</v>
      </c>
      <c r="E40" s="52">
        <f>D40*C40</f>
        <v>1008</v>
      </c>
    </row>
    <row r="41" spans="1:5" ht="24" x14ac:dyDescent="0.25">
      <c r="A41" s="22">
        <v>672</v>
      </c>
      <c r="B41" s="31" t="s">
        <v>33</v>
      </c>
      <c r="C41" s="16">
        <v>24</v>
      </c>
      <c r="D41" s="52">
        <v>42</v>
      </c>
      <c r="E41" s="52">
        <f>D41*C41</f>
        <v>1008</v>
      </c>
    </row>
    <row r="42" spans="1:5" ht="24" x14ac:dyDescent="0.25">
      <c r="A42" s="15">
        <v>4165</v>
      </c>
      <c r="B42" s="31" t="s">
        <v>33</v>
      </c>
      <c r="C42" s="16">
        <v>24</v>
      </c>
      <c r="D42" s="52">
        <v>48.59</v>
      </c>
      <c r="E42" s="52">
        <f>D42*C42</f>
        <v>1166.1600000000001</v>
      </c>
    </row>
    <row r="43" spans="1:5" ht="24" x14ac:dyDescent="0.25">
      <c r="A43" s="15">
        <v>994</v>
      </c>
      <c r="B43" s="31" t="s">
        <v>33</v>
      </c>
      <c r="C43" s="16">
        <v>24</v>
      </c>
      <c r="D43" s="52">
        <v>42</v>
      </c>
      <c r="E43" s="52">
        <f>D43*C43</f>
        <v>1008</v>
      </c>
    </row>
    <row r="44" spans="1:5" ht="24" x14ac:dyDescent="0.25">
      <c r="A44" s="15">
        <v>4165</v>
      </c>
      <c r="B44" s="31" t="s">
        <v>33</v>
      </c>
      <c r="C44" s="16">
        <v>24</v>
      </c>
      <c r="D44" s="52">
        <v>42</v>
      </c>
      <c r="E44" s="52">
        <f>D44*C44</f>
        <v>1008</v>
      </c>
    </row>
    <row r="45" spans="1:5" ht="24" x14ac:dyDescent="0.25">
      <c r="A45" s="15">
        <v>1826</v>
      </c>
      <c r="B45" s="31" t="s">
        <v>33</v>
      </c>
      <c r="C45" s="16">
        <v>24</v>
      </c>
      <c r="D45" s="52">
        <v>42</v>
      </c>
      <c r="E45" s="52">
        <f>D45*C45</f>
        <v>1008</v>
      </c>
    </row>
    <row r="46" spans="1:5" ht="24" x14ac:dyDescent="0.25">
      <c r="A46" s="15">
        <v>250</v>
      </c>
      <c r="B46" s="31" t="s">
        <v>33</v>
      </c>
      <c r="C46" s="16">
        <v>24</v>
      </c>
      <c r="D46" s="52">
        <v>42</v>
      </c>
      <c r="E46" s="52">
        <f>D46*C46</f>
        <v>1008</v>
      </c>
    </row>
    <row r="47" spans="1:5" ht="24" x14ac:dyDescent="0.25">
      <c r="A47" s="15">
        <v>2629</v>
      </c>
      <c r="B47" s="31" t="s">
        <v>33</v>
      </c>
      <c r="C47" s="16">
        <v>24</v>
      </c>
      <c r="D47" s="52">
        <v>42</v>
      </c>
      <c r="E47" s="52">
        <f>D47*C47</f>
        <v>1008</v>
      </c>
    </row>
    <row r="48" spans="1:5" ht="24" x14ac:dyDescent="0.25">
      <c r="A48" s="15">
        <v>2519</v>
      </c>
      <c r="B48" s="31" t="s">
        <v>33</v>
      </c>
      <c r="C48" s="16">
        <v>24</v>
      </c>
      <c r="D48" s="52">
        <v>42</v>
      </c>
      <c r="E48" s="52">
        <f>D48*C48</f>
        <v>1008</v>
      </c>
    </row>
    <row r="49" spans="1:5" ht="24" x14ac:dyDescent="0.25">
      <c r="A49" s="15">
        <v>175</v>
      </c>
      <c r="B49" s="31" t="s">
        <v>33</v>
      </c>
      <c r="C49" s="16">
        <v>24</v>
      </c>
      <c r="D49" s="52">
        <v>42</v>
      </c>
      <c r="E49" s="52">
        <f>D49*C49</f>
        <v>1008</v>
      </c>
    </row>
    <row r="50" spans="1:5" ht="24" x14ac:dyDescent="0.25">
      <c r="A50" s="15">
        <v>384</v>
      </c>
      <c r="B50" s="31" t="s">
        <v>33</v>
      </c>
      <c r="C50" s="16">
        <v>24</v>
      </c>
      <c r="D50" s="52">
        <v>42</v>
      </c>
      <c r="E50" s="52">
        <f>D50*C50</f>
        <v>1008</v>
      </c>
    </row>
    <row r="51" spans="1:5" ht="24" x14ac:dyDescent="0.25">
      <c r="A51" s="15">
        <v>3627</v>
      </c>
      <c r="B51" s="31" t="s">
        <v>33</v>
      </c>
      <c r="C51" s="16">
        <v>24</v>
      </c>
      <c r="D51" s="52">
        <v>42</v>
      </c>
      <c r="E51" s="52">
        <f>D51*C51</f>
        <v>1008</v>
      </c>
    </row>
    <row r="52" spans="1:5" ht="24" x14ac:dyDescent="0.25">
      <c r="A52" s="15">
        <v>45750</v>
      </c>
      <c r="B52" s="31" t="s">
        <v>66</v>
      </c>
      <c r="C52" s="16">
        <v>8</v>
      </c>
      <c r="D52" s="52">
        <v>114.38</v>
      </c>
      <c r="E52" s="52">
        <f>D52*C52</f>
        <v>915.04</v>
      </c>
    </row>
    <row r="53" spans="1:5" ht="24" x14ac:dyDescent="0.25">
      <c r="A53" s="15">
        <v>53760</v>
      </c>
      <c r="B53" s="31" t="s">
        <v>66</v>
      </c>
      <c r="C53" s="16">
        <v>8</v>
      </c>
      <c r="D53" s="52">
        <v>134.4</v>
      </c>
      <c r="E53" s="52">
        <f>D53*C53</f>
        <v>1075.2</v>
      </c>
    </row>
    <row r="54" spans="1:5" ht="36" customHeight="1" x14ac:dyDescent="0.25">
      <c r="A54" s="33" t="s">
        <v>68</v>
      </c>
      <c r="B54" s="32" t="s">
        <v>33</v>
      </c>
      <c r="C54" s="32">
        <v>24</v>
      </c>
      <c r="D54" s="52">
        <v>137.5</v>
      </c>
      <c r="E54" s="52">
        <f>D54*C54</f>
        <v>3300</v>
      </c>
    </row>
    <row r="55" spans="1:5" ht="31.95" customHeight="1" x14ac:dyDescent="0.25">
      <c r="A55" s="32" t="s">
        <v>69</v>
      </c>
      <c r="B55" s="32" t="s">
        <v>33</v>
      </c>
      <c r="C55" s="32">
        <v>24</v>
      </c>
      <c r="D55" s="52">
        <v>276.89999999999998</v>
      </c>
      <c r="E55" s="52">
        <f>D55*C55</f>
        <v>6645.5999999999995</v>
      </c>
    </row>
    <row r="56" spans="1:5" ht="27.6" customHeight="1" x14ac:dyDescent="0.25">
      <c r="A56" s="32" t="s">
        <v>70</v>
      </c>
      <c r="B56" s="32" t="s">
        <v>33</v>
      </c>
      <c r="C56" s="32">
        <v>24</v>
      </c>
      <c r="D56" s="52">
        <v>200</v>
      </c>
      <c r="E56" s="52">
        <f>D56*C56</f>
        <v>4800</v>
      </c>
    </row>
    <row r="57" spans="1:5" ht="28.2" customHeight="1" x14ac:dyDescent="0.25">
      <c r="A57" s="32" t="s">
        <v>71</v>
      </c>
      <c r="B57" s="32" t="s">
        <v>33</v>
      </c>
      <c r="C57" s="32">
        <v>24</v>
      </c>
      <c r="D57" s="52">
        <v>220</v>
      </c>
      <c r="E57" s="52">
        <f>D57*C57</f>
        <v>5280</v>
      </c>
    </row>
    <row r="58" spans="1:5" ht="27" customHeight="1" x14ac:dyDescent="0.25">
      <c r="A58" s="32" t="s">
        <v>72</v>
      </c>
      <c r="B58" s="32" t="s">
        <v>33</v>
      </c>
      <c r="C58" s="32">
        <v>24</v>
      </c>
      <c r="D58" s="52">
        <v>148</v>
      </c>
      <c r="E58" s="52">
        <f>D58*C58</f>
        <v>3552</v>
      </c>
    </row>
    <row r="59" spans="1:5" ht="30" customHeight="1" x14ac:dyDescent="0.25">
      <c r="A59" s="32" t="s">
        <v>73</v>
      </c>
      <c r="B59" s="32" t="s">
        <v>33</v>
      </c>
      <c r="C59" s="32">
        <v>24</v>
      </c>
      <c r="D59" s="52">
        <v>461.31</v>
      </c>
      <c r="E59" s="52">
        <f>D59*C59</f>
        <v>11071.44</v>
      </c>
    </row>
    <row r="60" spans="1:5" ht="45" customHeight="1" x14ac:dyDescent="0.25">
      <c r="A60" s="32" t="s">
        <v>74</v>
      </c>
      <c r="B60" s="32" t="s">
        <v>33</v>
      </c>
      <c r="C60" s="32">
        <v>24</v>
      </c>
      <c r="D60" s="52">
        <v>430.83</v>
      </c>
      <c r="E60" s="52">
        <f>D60*C60</f>
        <v>10339.92</v>
      </c>
    </row>
    <row r="61" spans="1:5" ht="29.4" customHeight="1" x14ac:dyDescent="0.25">
      <c r="A61" s="32" t="s">
        <v>75</v>
      </c>
      <c r="B61" s="32" t="s">
        <v>33</v>
      </c>
      <c r="C61" s="32">
        <v>24</v>
      </c>
      <c r="D61" s="52">
        <v>42</v>
      </c>
      <c r="E61" s="52">
        <f>D61*C61</f>
        <v>1008</v>
      </c>
    </row>
    <row r="62" spans="1:5" ht="45" customHeight="1" x14ac:dyDescent="0.25">
      <c r="A62" s="32" t="s">
        <v>76</v>
      </c>
      <c r="B62" s="32" t="s">
        <v>33</v>
      </c>
      <c r="C62" s="32">
        <v>24</v>
      </c>
      <c r="D62" s="52">
        <v>1256.58</v>
      </c>
      <c r="E62" s="52">
        <f>D62*C62</f>
        <v>30157.919999999998</v>
      </c>
    </row>
    <row r="63" spans="1:5" ht="45.6" customHeight="1" x14ac:dyDescent="0.25">
      <c r="A63" s="32" t="s">
        <v>77</v>
      </c>
      <c r="B63" s="32" t="s">
        <v>33</v>
      </c>
      <c r="C63" s="32">
        <v>24</v>
      </c>
      <c r="D63" s="52">
        <v>968.67</v>
      </c>
      <c r="E63" s="52">
        <f>D63*C63</f>
        <v>23248.079999999998</v>
      </c>
    </row>
    <row r="64" spans="1:5" ht="30.6" customHeight="1" x14ac:dyDescent="0.25">
      <c r="A64" s="32" t="s">
        <v>19</v>
      </c>
      <c r="B64" s="32" t="s">
        <v>33</v>
      </c>
      <c r="C64" s="32">
        <v>24</v>
      </c>
      <c r="D64" s="52">
        <v>42</v>
      </c>
      <c r="E64" s="52">
        <f>D64*C64</f>
        <v>1008</v>
      </c>
    </row>
    <row r="65" spans="1:5" ht="14.4" customHeight="1" x14ac:dyDescent="0.25">
      <c r="A65" s="32" t="s">
        <v>80</v>
      </c>
      <c r="B65" s="51"/>
      <c r="C65" s="51"/>
      <c r="D65" s="52">
        <v>375</v>
      </c>
      <c r="E65" s="52">
        <f>D65*C65</f>
        <v>0</v>
      </c>
    </row>
    <row r="66" spans="1:5" ht="24" x14ac:dyDescent="0.25">
      <c r="A66" s="15" t="s">
        <v>81</v>
      </c>
      <c r="B66" s="31" t="s">
        <v>33</v>
      </c>
      <c r="C66" s="16">
        <v>24</v>
      </c>
      <c r="D66" s="61"/>
      <c r="E66" s="52">
        <f>D66*C66</f>
        <v>0</v>
      </c>
    </row>
    <row r="67" spans="1:5" ht="24" x14ac:dyDescent="0.25">
      <c r="A67" s="15" t="s">
        <v>78</v>
      </c>
      <c r="B67" s="31" t="s">
        <v>33</v>
      </c>
      <c r="C67" s="16">
        <v>24</v>
      </c>
      <c r="D67" s="61"/>
      <c r="E67" s="52">
        <f>D67*C67</f>
        <v>0</v>
      </c>
    </row>
    <row r="68" spans="1:5" ht="24" x14ac:dyDescent="0.25">
      <c r="A68" s="15" t="s">
        <v>79</v>
      </c>
      <c r="B68" s="31" t="s">
        <v>33</v>
      </c>
      <c r="C68" s="16">
        <v>24</v>
      </c>
      <c r="D68" s="61"/>
      <c r="E68" s="52">
        <f>D68*C68</f>
        <v>0</v>
      </c>
    </row>
    <row r="69" spans="1:5" ht="58.95" customHeight="1" x14ac:dyDescent="0.25">
      <c r="A69" s="32" t="s">
        <v>82</v>
      </c>
      <c r="B69" s="32" t="s">
        <v>33</v>
      </c>
      <c r="C69" s="32">
        <v>24</v>
      </c>
      <c r="D69" s="52">
        <v>42</v>
      </c>
      <c r="E69" s="52">
        <f>D69*C69</f>
        <v>1008</v>
      </c>
    </row>
    <row r="70" spans="1:5" ht="29.4" customHeight="1" x14ac:dyDescent="0.25">
      <c r="A70" s="32" t="s">
        <v>83</v>
      </c>
      <c r="B70" s="32" t="s">
        <v>33</v>
      </c>
      <c r="C70" s="32">
        <v>24</v>
      </c>
      <c r="D70" s="52">
        <v>126.66</v>
      </c>
      <c r="E70" s="52">
        <f>D70*C70</f>
        <v>3039.84</v>
      </c>
    </row>
    <row r="71" spans="1:5" ht="28.95" customHeight="1" x14ac:dyDescent="0.25">
      <c r="A71" s="32" t="s">
        <v>84</v>
      </c>
      <c r="B71" s="32" t="s">
        <v>33</v>
      </c>
      <c r="C71" s="32">
        <v>24</v>
      </c>
      <c r="D71" s="52">
        <v>145.04</v>
      </c>
      <c r="E71" s="52">
        <f>D71*C71</f>
        <v>3480.96</v>
      </c>
    </row>
    <row r="72" spans="1:5" ht="30" customHeight="1" x14ac:dyDescent="0.25">
      <c r="A72" s="32" t="s">
        <v>85</v>
      </c>
      <c r="B72" s="32" t="s">
        <v>33</v>
      </c>
      <c r="C72" s="32">
        <v>24</v>
      </c>
      <c r="D72" s="52">
        <v>78.67</v>
      </c>
      <c r="E72" s="52">
        <f>D72*C72</f>
        <v>1888.08</v>
      </c>
    </row>
    <row r="73" spans="1:5" ht="45" customHeight="1" x14ac:dyDescent="0.25">
      <c r="A73" s="32" t="s">
        <v>86</v>
      </c>
      <c r="B73" s="32" t="s">
        <v>33</v>
      </c>
      <c r="C73" s="32">
        <v>24</v>
      </c>
      <c r="D73" s="52">
        <v>42</v>
      </c>
      <c r="E73" s="52">
        <f>D73*C73</f>
        <v>1008</v>
      </c>
    </row>
    <row r="74" spans="1:5" ht="28.2" customHeight="1" x14ac:dyDescent="0.25">
      <c r="A74" s="32" t="s">
        <v>87</v>
      </c>
      <c r="B74" s="32" t="s">
        <v>33</v>
      </c>
      <c r="C74" s="32">
        <v>24</v>
      </c>
      <c r="D74" s="52">
        <v>73.22</v>
      </c>
      <c r="E74" s="52">
        <f>D74*C74</f>
        <v>1757.28</v>
      </c>
    </row>
    <row r="75" spans="1:5" ht="18" customHeight="1" x14ac:dyDescent="0.25">
      <c r="A75" s="32" t="s">
        <v>88</v>
      </c>
      <c r="B75" s="32" t="s">
        <v>33</v>
      </c>
      <c r="C75" s="32">
        <v>24</v>
      </c>
      <c r="D75" s="52">
        <v>233.89</v>
      </c>
      <c r="E75" s="52">
        <f>D75*C75</f>
        <v>5613.36</v>
      </c>
    </row>
    <row r="76" spans="1:5" ht="31.2" customHeight="1" x14ac:dyDescent="0.25">
      <c r="A76" s="32" t="s">
        <v>20</v>
      </c>
      <c r="B76" s="32" t="s">
        <v>33</v>
      </c>
      <c r="C76" s="32">
        <v>24</v>
      </c>
      <c r="D76" s="52">
        <v>152.08000000000001</v>
      </c>
      <c r="E76" s="52">
        <f>D76*C76</f>
        <v>3649.92</v>
      </c>
    </row>
    <row r="77" spans="1:5" ht="29.4" customHeight="1" x14ac:dyDescent="0.25">
      <c r="A77" s="32" t="s">
        <v>89</v>
      </c>
      <c r="B77" s="32" t="s">
        <v>33</v>
      </c>
      <c r="C77" s="32">
        <v>24</v>
      </c>
      <c r="D77" s="52">
        <v>647.5</v>
      </c>
      <c r="E77" s="52">
        <f>D77*C77</f>
        <v>15540</v>
      </c>
    </row>
    <row r="78" spans="1:5" ht="30" customHeight="1" x14ac:dyDescent="0.25">
      <c r="A78" s="32" t="s">
        <v>90</v>
      </c>
      <c r="B78" s="32" t="s">
        <v>33</v>
      </c>
      <c r="C78" s="32">
        <v>24</v>
      </c>
      <c r="D78" s="52">
        <v>42</v>
      </c>
      <c r="E78" s="52">
        <f>D78*C78</f>
        <v>1008</v>
      </c>
    </row>
    <row r="79" spans="1:5" ht="20.399999999999999" customHeight="1" x14ac:dyDescent="0.25">
      <c r="A79" s="32" t="s">
        <v>91</v>
      </c>
      <c r="B79" s="32" t="s">
        <v>33</v>
      </c>
      <c r="C79" s="32">
        <v>24</v>
      </c>
      <c r="D79" s="52">
        <v>607.89</v>
      </c>
      <c r="E79" s="52">
        <f>D79*C79</f>
        <v>14589.36</v>
      </c>
    </row>
    <row r="80" spans="1:5" ht="27" customHeight="1" x14ac:dyDescent="0.25">
      <c r="A80" s="32" t="s">
        <v>92</v>
      </c>
      <c r="B80" s="32" t="s">
        <v>33</v>
      </c>
      <c r="C80" s="32">
        <v>24</v>
      </c>
      <c r="D80" s="52">
        <v>731.55</v>
      </c>
      <c r="E80" s="52">
        <f>D80*C80</f>
        <v>17557.199999999997</v>
      </c>
    </row>
    <row r="81" spans="1:5" ht="31.2" customHeight="1" x14ac:dyDescent="0.25">
      <c r="A81" s="32" t="s">
        <v>93</v>
      </c>
      <c r="B81" s="32" t="s">
        <v>33</v>
      </c>
      <c r="C81" s="32">
        <v>24</v>
      </c>
      <c r="D81" s="52">
        <v>42</v>
      </c>
      <c r="E81" s="52">
        <f>D81*C81</f>
        <v>1008</v>
      </c>
    </row>
    <row r="82" spans="1:5" ht="30.6" customHeight="1" x14ac:dyDescent="0.25">
      <c r="A82" s="32" t="s">
        <v>94</v>
      </c>
      <c r="B82" s="32" t="s">
        <v>33</v>
      </c>
      <c r="C82" s="32">
        <v>24</v>
      </c>
      <c r="D82" s="52">
        <v>42</v>
      </c>
      <c r="E82" s="52">
        <f>D82*C82</f>
        <v>1008</v>
      </c>
    </row>
    <row r="83" spans="1:5" ht="28.95" customHeight="1" x14ac:dyDescent="0.25">
      <c r="A83" s="32" t="s">
        <v>95</v>
      </c>
      <c r="B83" s="32" t="s">
        <v>115</v>
      </c>
      <c r="C83" s="32">
        <v>1</v>
      </c>
      <c r="D83" s="52">
        <v>42</v>
      </c>
      <c r="E83" s="52">
        <f>D83*C83</f>
        <v>42</v>
      </c>
    </row>
    <row r="84" spans="1:5" ht="42.6" customHeight="1" x14ac:dyDescent="0.25">
      <c r="A84" s="32" t="s">
        <v>96</v>
      </c>
      <c r="B84" s="32" t="s">
        <v>66</v>
      </c>
      <c r="C84" s="32">
        <v>8</v>
      </c>
      <c r="D84" s="52">
        <v>52</v>
      </c>
      <c r="E84" s="52">
        <f>D84*C84</f>
        <v>416</v>
      </c>
    </row>
    <row r="85" spans="1:5" ht="27" customHeight="1" x14ac:dyDescent="0.25">
      <c r="A85" s="32" t="s">
        <v>97</v>
      </c>
      <c r="B85" s="32" t="s">
        <v>66</v>
      </c>
      <c r="C85" s="32">
        <v>8</v>
      </c>
      <c r="D85" s="52">
        <v>52</v>
      </c>
      <c r="E85" s="52">
        <f>D85*C85</f>
        <v>416</v>
      </c>
    </row>
    <row r="86" spans="1:5" ht="31.2" customHeight="1" x14ac:dyDescent="0.25">
      <c r="A86" s="32" t="s">
        <v>98</v>
      </c>
      <c r="B86" s="32" t="s">
        <v>66</v>
      </c>
      <c r="C86" s="32">
        <v>8</v>
      </c>
      <c r="D86" s="52">
        <v>52</v>
      </c>
      <c r="E86" s="52">
        <f>D86*C86</f>
        <v>416</v>
      </c>
    </row>
    <row r="87" spans="1:5" ht="31.2" customHeight="1" x14ac:dyDescent="0.25">
      <c r="A87" s="32" t="s">
        <v>99</v>
      </c>
      <c r="B87" s="32" t="s">
        <v>66</v>
      </c>
      <c r="C87" s="32">
        <v>8</v>
      </c>
      <c r="D87" s="52">
        <v>71.89</v>
      </c>
      <c r="E87" s="52">
        <f>D87*C87</f>
        <v>575.12</v>
      </c>
    </row>
    <row r="88" spans="1:5" ht="28.95" customHeight="1" x14ac:dyDescent="0.25">
      <c r="A88" s="32" t="s">
        <v>100</v>
      </c>
      <c r="B88" s="32" t="s">
        <v>33</v>
      </c>
      <c r="C88" s="32">
        <v>24</v>
      </c>
      <c r="D88" s="52">
        <v>42</v>
      </c>
      <c r="E88" s="52">
        <f>D88*C88</f>
        <v>1008</v>
      </c>
    </row>
    <row r="89" spans="1:5" ht="42.6" customHeight="1" x14ac:dyDescent="0.25">
      <c r="A89" s="32" t="s">
        <v>101</v>
      </c>
      <c r="B89" s="32" t="s">
        <v>66</v>
      </c>
      <c r="C89" s="32">
        <v>8</v>
      </c>
      <c r="D89" s="52">
        <v>42</v>
      </c>
      <c r="E89" s="52">
        <f>D89*C89</f>
        <v>336</v>
      </c>
    </row>
    <row r="90" spans="1:5" ht="27" customHeight="1" x14ac:dyDescent="0.25">
      <c r="A90" s="32" t="s">
        <v>102</v>
      </c>
      <c r="B90" s="32" t="s">
        <v>66</v>
      </c>
      <c r="C90" s="32">
        <v>8</v>
      </c>
      <c r="D90" s="52">
        <v>42</v>
      </c>
      <c r="E90" s="52">
        <f>D90*C90</f>
        <v>336</v>
      </c>
    </row>
    <row r="91" spans="1:5" ht="30.6" customHeight="1" x14ac:dyDescent="0.25">
      <c r="A91" s="32" t="s">
        <v>103</v>
      </c>
      <c r="B91" s="32" t="s">
        <v>66</v>
      </c>
      <c r="C91" s="32">
        <v>8</v>
      </c>
      <c r="D91" s="52">
        <v>42</v>
      </c>
      <c r="E91" s="52">
        <f>D91*C91</f>
        <v>336</v>
      </c>
    </row>
    <row r="92" spans="1:5" ht="28.95" customHeight="1" x14ac:dyDescent="0.25">
      <c r="A92" s="32" t="s">
        <v>104</v>
      </c>
      <c r="B92" s="32" t="s">
        <v>66</v>
      </c>
      <c r="C92" s="32">
        <v>8</v>
      </c>
      <c r="D92" s="52">
        <v>42</v>
      </c>
      <c r="E92" s="52">
        <f>D92*C92</f>
        <v>336</v>
      </c>
    </row>
    <row r="93" spans="1:5" ht="30" customHeight="1" x14ac:dyDescent="0.25">
      <c r="A93" s="32" t="s">
        <v>105</v>
      </c>
      <c r="B93" s="32" t="s">
        <v>33</v>
      </c>
      <c r="C93" s="32">
        <v>24</v>
      </c>
      <c r="D93" s="52">
        <v>56.15</v>
      </c>
      <c r="E93" s="52">
        <f>D93*C93</f>
        <v>1347.6</v>
      </c>
    </row>
    <row r="94" spans="1:5" ht="30.6" customHeight="1" x14ac:dyDescent="0.25">
      <c r="A94" s="32" t="s">
        <v>106</v>
      </c>
      <c r="B94" s="32" t="s">
        <v>33</v>
      </c>
      <c r="C94" s="32">
        <v>24</v>
      </c>
      <c r="D94" s="52">
        <v>52</v>
      </c>
      <c r="E94" s="52">
        <f>D94*C94</f>
        <v>1248</v>
      </c>
    </row>
    <row r="95" spans="1:5" ht="29.4" customHeight="1" x14ac:dyDescent="0.25">
      <c r="A95" s="32" t="s">
        <v>107</v>
      </c>
      <c r="B95" s="32" t="s">
        <v>33</v>
      </c>
      <c r="C95" s="32">
        <v>24</v>
      </c>
      <c r="D95" s="52">
        <v>52</v>
      </c>
      <c r="E95" s="52">
        <f>D95*C95</f>
        <v>1248</v>
      </c>
    </row>
    <row r="96" spans="1:5" ht="30.6" customHeight="1" x14ac:dyDescent="0.25">
      <c r="A96" s="32" t="s">
        <v>108</v>
      </c>
      <c r="B96" s="32" t="s">
        <v>66</v>
      </c>
      <c r="C96" s="32">
        <v>8</v>
      </c>
      <c r="D96" s="52">
        <v>42</v>
      </c>
      <c r="E96" s="52">
        <f>D96*C96</f>
        <v>336</v>
      </c>
    </row>
    <row r="97" spans="1:5" ht="44.4" customHeight="1" x14ac:dyDescent="0.25">
      <c r="A97" s="32" t="s">
        <v>109</v>
      </c>
      <c r="B97" s="32" t="s">
        <v>66</v>
      </c>
      <c r="C97" s="32">
        <v>8</v>
      </c>
      <c r="D97" s="52">
        <v>59.1</v>
      </c>
      <c r="E97" s="52">
        <f>D97*C97</f>
        <v>472.8</v>
      </c>
    </row>
    <row r="98" spans="1:5" ht="48" customHeight="1" x14ac:dyDescent="0.25">
      <c r="A98" s="32" t="s">
        <v>110</v>
      </c>
      <c r="B98" s="32" t="s">
        <v>66</v>
      </c>
      <c r="C98" s="32">
        <v>8</v>
      </c>
      <c r="D98" s="52">
        <v>99.91</v>
      </c>
      <c r="E98" s="52">
        <f>D98*C98</f>
        <v>799.28</v>
      </c>
    </row>
    <row r="99" spans="1:5" ht="43.2" customHeight="1" x14ac:dyDescent="0.25">
      <c r="A99" s="32" t="s">
        <v>111</v>
      </c>
      <c r="B99" s="32" t="s">
        <v>66</v>
      </c>
      <c r="C99" s="32">
        <v>8</v>
      </c>
      <c r="D99" s="52">
        <v>90.49</v>
      </c>
      <c r="E99" s="52">
        <f>D99*C99</f>
        <v>723.92</v>
      </c>
    </row>
    <row r="100" spans="1:5" ht="48" customHeight="1" x14ac:dyDescent="0.25">
      <c r="A100" s="32" t="s">
        <v>112</v>
      </c>
      <c r="B100" s="32" t="s">
        <v>33</v>
      </c>
      <c r="C100" s="32">
        <v>24</v>
      </c>
      <c r="D100" s="52">
        <v>63.58</v>
      </c>
      <c r="E100" s="52">
        <f>D100*C100</f>
        <v>1525.92</v>
      </c>
    </row>
    <row r="101" spans="1:5" ht="48" customHeight="1" x14ac:dyDescent="0.25">
      <c r="A101" s="32" t="s">
        <v>113</v>
      </c>
      <c r="B101" s="32" t="s">
        <v>10</v>
      </c>
      <c r="C101" s="32">
        <v>1</v>
      </c>
      <c r="D101" s="52">
        <v>42</v>
      </c>
      <c r="E101" s="52">
        <f>D101*C101</f>
        <v>42</v>
      </c>
    </row>
    <row r="102" spans="1:5" ht="45.6" customHeight="1" x14ac:dyDescent="0.25">
      <c r="A102" s="32" t="s">
        <v>114</v>
      </c>
      <c r="B102" s="32" t="s">
        <v>10</v>
      </c>
      <c r="C102" s="32">
        <v>1</v>
      </c>
      <c r="D102" s="52">
        <v>42</v>
      </c>
      <c r="E102" s="52">
        <f>D102*C102</f>
        <v>42</v>
      </c>
    </row>
    <row r="103" spans="1:5" ht="46.5" customHeight="1" x14ac:dyDescent="0.25">
      <c r="A103" s="32" t="s">
        <v>116</v>
      </c>
      <c r="B103" s="32" t="s">
        <v>10</v>
      </c>
      <c r="C103" s="32">
        <v>1</v>
      </c>
      <c r="D103" s="52">
        <v>42</v>
      </c>
      <c r="E103" s="52">
        <f>D103*C103</f>
        <v>42</v>
      </c>
    </row>
    <row r="104" spans="1:5" ht="48.75" customHeight="1" x14ac:dyDescent="0.25">
      <c r="A104" s="32" t="s">
        <v>117</v>
      </c>
      <c r="B104" s="32" t="s">
        <v>66</v>
      </c>
      <c r="C104" s="32">
        <v>8</v>
      </c>
      <c r="D104" s="52">
        <v>42</v>
      </c>
      <c r="E104" s="52">
        <f>D104*C104</f>
        <v>336</v>
      </c>
    </row>
    <row r="105" spans="1:5" ht="48" customHeight="1" x14ac:dyDescent="0.25">
      <c r="A105" s="32" t="s">
        <v>118</v>
      </c>
      <c r="B105" s="32" t="s">
        <v>66</v>
      </c>
      <c r="C105" s="32">
        <v>8</v>
      </c>
      <c r="D105" s="52">
        <v>42</v>
      </c>
      <c r="E105" s="52">
        <f>D105*C105</f>
        <v>336</v>
      </c>
    </row>
    <row r="106" spans="1:5" ht="31.2" customHeight="1" x14ac:dyDescent="0.25">
      <c r="A106" s="32" t="s">
        <v>119</v>
      </c>
      <c r="B106" s="32" t="s">
        <v>66</v>
      </c>
      <c r="C106" s="32">
        <v>8</v>
      </c>
      <c r="D106" s="52">
        <v>52</v>
      </c>
      <c r="E106" s="52">
        <f>D106*C106</f>
        <v>416</v>
      </c>
    </row>
    <row r="107" spans="1:5" ht="45" customHeight="1" x14ac:dyDescent="0.25">
      <c r="A107" s="32" t="s">
        <v>120</v>
      </c>
      <c r="B107" s="32" t="s">
        <v>66</v>
      </c>
      <c r="C107" s="32">
        <v>8</v>
      </c>
      <c r="D107" s="52">
        <v>52</v>
      </c>
      <c r="E107" s="52">
        <f>D107*C107</f>
        <v>416</v>
      </c>
    </row>
    <row r="108" spans="1:5" ht="46.5" customHeight="1" x14ac:dyDescent="0.25">
      <c r="A108" s="32" t="s">
        <v>121</v>
      </c>
      <c r="B108" s="32" t="s">
        <v>66</v>
      </c>
      <c r="C108" s="32">
        <v>8</v>
      </c>
      <c r="D108" s="52">
        <v>52</v>
      </c>
      <c r="E108" s="52">
        <f>D108*C108</f>
        <v>416</v>
      </c>
    </row>
    <row r="109" spans="1:5" ht="28.2" customHeight="1" x14ac:dyDescent="0.25">
      <c r="A109" s="32" t="s">
        <v>122</v>
      </c>
      <c r="B109" s="32" t="s">
        <v>66</v>
      </c>
      <c r="C109" s="32">
        <v>8</v>
      </c>
      <c r="D109" s="52">
        <v>52</v>
      </c>
      <c r="E109" s="52">
        <f>D109*C109</f>
        <v>416</v>
      </c>
    </row>
    <row r="110" spans="1:5" ht="48.75" customHeight="1" x14ac:dyDescent="0.25">
      <c r="A110" s="32" t="s">
        <v>123</v>
      </c>
      <c r="B110" s="32" t="s">
        <v>66</v>
      </c>
      <c r="C110" s="32">
        <v>8</v>
      </c>
      <c r="D110" s="52">
        <v>68</v>
      </c>
      <c r="E110" s="52">
        <f>D110*C110</f>
        <v>544</v>
      </c>
    </row>
    <row r="111" spans="1:5" ht="33" customHeight="1" x14ac:dyDescent="0.25">
      <c r="A111" s="32" t="s">
        <v>124</v>
      </c>
      <c r="B111" s="32" t="s">
        <v>33</v>
      </c>
      <c r="C111" s="32">
        <v>24</v>
      </c>
      <c r="D111" s="52">
        <v>236.88</v>
      </c>
      <c r="E111" s="52">
        <f>D111*C111</f>
        <v>5685.12</v>
      </c>
    </row>
    <row r="112" spans="1:5" ht="45.6" customHeight="1" x14ac:dyDescent="0.25">
      <c r="A112" s="32" t="s">
        <v>125</v>
      </c>
      <c r="B112" s="32" t="s">
        <v>33</v>
      </c>
      <c r="C112" s="32">
        <v>24</v>
      </c>
      <c r="D112" s="52">
        <v>127.95</v>
      </c>
      <c r="E112" s="52">
        <f>D112*C112</f>
        <v>3070.8</v>
      </c>
    </row>
    <row r="113" spans="1:16" ht="46.95" customHeight="1" x14ac:dyDescent="0.25">
      <c r="A113" s="32" t="s">
        <v>126</v>
      </c>
      <c r="B113" s="32" t="s">
        <v>66</v>
      </c>
      <c r="C113" s="32">
        <v>8</v>
      </c>
      <c r="D113" s="52">
        <v>103.06</v>
      </c>
      <c r="E113" s="52">
        <f>D113*C113</f>
        <v>824.48</v>
      </c>
    </row>
    <row r="114" spans="1:16" ht="42" customHeight="1" x14ac:dyDescent="0.25">
      <c r="A114" s="32" t="s">
        <v>127</v>
      </c>
      <c r="B114" s="32" t="s">
        <v>66</v>
      </c>
      <c r="C114" s="32">
        <v>8</v>
      </c>
      <c r="D114" s="52">
        <v>122.22</v>
      </c>
      <c r="E114" s="52">
        <f>D114*C114</f>
        <v>977.76</v>
      </c>
    </row>
    <row r="115" spans="1:16" ht="46.2" customHeight="1" x14ac:dyDescent="0.25">
      <c r="A115" s="32" t="s">
        <v>128</v>
      </c>
      <c r="B115" s="32" t="s">
        <v>66</v>
      </c>
      <c r="C115" s="32">
        <v>8</v>
      </c>
      <c r="D115" s="52">
        <v>52</v>
      </c>
      <c r="E115" s="52">
        <f>D115*C115</f>
        <v>416</v>
      </c>
    </row>
    <row r="116" spans="1:16" ht="44.4" customHeight="1" x14ac:dyDescent="0.25">
      <c r="A116" s="32" t="s">
        <v>129</v>
      </c>
      <c r="B116" s="32" t="s">
        <v>66</v>
      </c>
      <c r="C116" s="32">
        <v>8</v>
      </c>
      <c r="D116" s="52">
        <v>117</v>
      </c>
      <c r="E116" s="52">
        <f>D116*C116</f>
        <v>936</v>
      </c>
    </row>
    <row r="117" spans="1:16" ht="28.2" customHeight="1" x14ac:dyDescent="0.25">
      <c r="A117" s="32" t="s">
        <v>228</v>
      </c>
      <c r="B117" s="32" t="s">
        <v>66</v>
      </c>
      <c r="C117" s="32">
        <v>8</v>
      </c>
      <c r="D117" s="52">
        <v>52.25</v>
      </c>
      <c r="E117" s="52">
        <f>D117*C117</f>
        <v>418</v>
      </c>
    </row>
    <row r="118" spans="1:16" ht="28.95" customHeight="1" x14ac:dyDescent="0.25">
      <c r="A118" s="32" t="s">
        <v>130</v>
      </c>
      <c r="B118" s="32" t="s">
        <v>66</v>
      </c>
      <c r="C118" s="32">
        <v>8</v>
      </c>
      <c r="D118" s="52">
        <v>137.69999999999999</v>
      </c>
      <c r="E118" s="52">
        <f>D118*C118</f>
        <v>1101.5999999999999</v>
      </c>
    </row>
    <row r="119" spans="1:16" ht="43.2" customHeight="1" x14ac:dyDescent="0.25">
      <c r="A119" s="32" t="s">
        <v>131</v>
      </c>
      <c r="B119" s="32" t="s">
        <v>66</v>
      </c>
      <c r="C119" s="32">
        <v>8</v>
      </c>
      <c r="D119" s="52">
        <v>90.16</v>
      </c>
      <c r="E119" s="52">
        <f>D119*C119</f>
        <v>721.28</v>
      </c>
    </row>
    <row r="120" spans="1:16" ht="44.4" customHeight="1" x14ac:dyDescent="0.25">
      <c r="A120" s="32" t="s">
        <v>132</v>
      </c>
      <c r="B120" s="32" t="s">
        <v>66</v>
      </c>
      <c r="C120" s="32">
        <v>8</v>
      </c>
      <c r="D120" s="52">
        <v>57.71</v>
      </c>
      <c r="E120" s="52">
        <f>D120*C120</f>
        <v>461.68</v>
      </c>
    </row>
    <row r="121" spans="1:16" ht="45.6" customHeight="1" x14ac:dyDescent="0.25">
      <c r="A121" s="32" t="s">
        <v>133</v>
      </c>
      <c r="B121" s="32" t="s">
        <v>66</v>
      </c>
      <c r="C121" s="32">
        <v>8</v>
      </c>
      <c r="D121" s="52">
        <v>52</v>
      </c>
      <c r="E121" s="52">
        <f>D121*C121</f>
        <v>416</v>
      </c>
    </row>
    <row r="122" spans="1:16" ht="34.200000000000003" customHeight="1" x14ac:dyDescent="0.25">
      <c r="A122" s="32" t="s">
        <v>134</v>
      </c>
      <c r="B122" s="32" t="s">
        <v>115</v>
      </c>
      <c r="C122" s="32">
        <v>1</v>
      </c>
      <c r="D122" s="52">
        <v>123.06</v>
      </c>
      <c r="E122" s="52">
        <f>D122*C122</f>
        <v>123.06</v>
      </c>
    </row>
    <row r="123" spans="1:16" ht="45" customHeight="1" x14ac:dyDescent="0.25">
      <c r="A123" s="32" t="s">
        <v>135</v>
      </c>
      <c r="B123" s="32" t="s">
        <v>115</v>
      </c>
      <c r="C123" s="32">
        <v>1</v>
      </c>
      <c r="D123" s="52">
        <v>52</v>
      </c>
      <c r="E123" s="52">
        <f>D123*C123</f>
        <v>52</v>
      </c>
      <c r="K123" s="53"/>
      <c r="L123" s="54"/>
      <c r="M123" s="54"/>
      <c r="N123" s="54"/>
      <c r="O123" s="54"/>
      <c r="P123" s="54"/>
    </row>
    <row r="124" spans="1:16" x14ac:dyDescent="0.25">
      <c r="C124" s="48" t="s">
        <v>220</v>
      </c>
      <c r="D124" s="52">
        <f>SUM(D4:D123)</f>
        <v>13479.029999999995</v>
      </c>
      <c r="E124" s="52">
        <f>SUM(E4:E123)</f>
        <v>268741.05999999994</v>
      </c>
    </row>
  </sheetData>
  <mergeCells count="1">
    <mergeCell ref="D2:E2"/>
  </mergeCells>
  <pageMargins left="0.7" right="0.7" top="0.75" bottom="0.75" header="0.3" footer="0.3"/>
  <pageSetup scale="97" orientation="portrait" r:id="rId1"/>
  <headerFooter>
    <oddFooter>&amp;C&amp;P of &amp;N</oddFooter>
  </headerFooter>
  <rowBreaks count="6" manualBreakCount="6">
    <brk id="22" max="8" man="1"/>
    <brk id="41" max="8" man="1"/>
    <brk id="60" max="8" man="1"/>
    <brk id="78" max="8" man="1"/>
    <brk id="96" max="8" man="1"/>
    <brk id="10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zoomScaleSheetLayoutView="100" workbookViewId="0">
      <pane ySplit="4" topLeftCell="A5" activePane="bottomLeft" state="frozen"/>
      <selection pane="bottomLeft" activeCell="D1" sqref="D1:E1048576"/>
    </sheetView>
  </sheetViews>
  <sheetFormatPr defaultColWidth="8.88671875" defaultRowHeight="12" x14ac:dyDescent="0.25"/>
  <cols>
    <col min="1" max="1" width="39.33203125" style="28" customWidth="1"/>
    <col min="2" max="2" width="4.88671875" style="36" customWidth="1"/>
    <col min="3" max="3" width="5" style="28" customWidth="1"/>
    <col min="4" max="4" width="8.33203125" style="14" customWidth="1"/>
    <col min="5" max="5" width="12" style="14" customWidth="1"/>
    <col min="6" max="6" width="6.109375" style="14" hidden="1" customWidth="1"/>
    <col min="7" max="7" width="8" style="14" hidden="1" customWidth="1"/>
    <col min="8" max="16384" width="8.88671875" style="14"/>
  </cols>
  <sheetData>
    <row r="1" spans="1:7" x14ac:dyDescent="0.25">
      <c r="A1" s="5"/>
      <c r="B1" s="21"/>
      <c r="C1" s="5"/>
    </row>
    <row r="2" spans="1:7" ht="12" customHeight="1" x14ac:dyDescent="0.2">
      <c r="A2" s="32" t="s">
        <v>26</v>
      </c>
      <c r="B2" s="32"/>
      <c r="C2" s="32"/>
    </row>
    <row r="3" spans="1:7" ht="12" customHeight="1" x14ac:dyDescent="0.2">
      <c r="A3" s="32" t="s">
        <v>23</v>
      </c>
      <c r="B3" s="32"/>
      <c r="C3" s="32"/>
      <c r="D3" s="62" t="s">
        <v>227</v>
      </c>
      <c r="E3" s="63"/>
      <c r="F3" s="62" t="s">
        <v>223</v>
      </c>
      <c r="G3" s="63"/>
    </row>
    <row r="4" spans="1:7" ht="58.95" customHeight="1" x14ac:dyDescent="0.2">
      <c r="A4" s="29"/>
      <c r="B4" s="20" t="s">
        <v>224</v>
      </c>
      <c r="C4" s="20" t="s">
        <v>221</v>
      </c>
      <c r="D4" s="30" t="s">
        <v>5</v>
      </c>
      <c r="E4" s="11" t="s">
        <v>222</v>
      </c>
      <c r="F4" s="30" t="s">
        <v>5</v>
      </c>
      <c r="G4" s="11" t="s">
        <v>222</v>
      </c>
    </row>
    <row r="5" spans="1:7" ht="26.4" customHeight="1" x14ac:dyDescent="0.25">
      <c r="A5" s="20" t="s">
        <v>136</v>
      </c>
      <c r="B5" s="32" t="s">
        <v>1</v>
      </c>
      <c r="C5" s="32">
        <v>24</v>
      </c>
      <c r="D5" s="52">
        <v>42</v>
      </c>
      <c r="E5" s="52">
        <f>D5*C5</f>
        <v>1008</v>
      </c>
      <c r="F5" s="52"/>
      <c r="G5" s="52"/>
    </row>
    <row r="6" spans="1:7" ht="29.4" customHeight="1" x14ac:dyDescent="0.25">
      <c r="A6" s="32" t="s">
        <v>137</v>
      </c>
      <c r="B6" s="32" t="s">
        <v>1</v>
      </c>
      <c r="C6" s="32">
        <v>24</v>
      </c>
      <c r="D6" s="52">
        <v>42</v>
      </c>
      <c r="E6" s="52">
        <f>D6*C6</f>
        <v>1008</v>
      </c>
      <c r="F6" s="52"/>
      <c r="G6" s="52"/>
    </row>
    <row r="7" spans="1:7" ht="28.95" customHeight="1" x14ac:dyDescent="0.25">
      <c r="A7" s="32" t="s">
        <v>138</v>
      </c>
      <c r="B7" s="32" t="s">
        <v>1</v>
      </c>
      <c r="C7" s="32">
        <v>24</v>
      </c>
      <c r="D7" s="52">
        <v>42</v>
      </c>
      <c r="E7" s="52">
        <f>D7*C7</f>
        <v>1008</v>
      </c>
      <c r="F7" s="52"/>
      <c r="G7" s="52"/>
    </row>
    <row r="8" spans="1:7" ht="30" customHeight="1" x14ac:dyDescent="0.25">
      <c r="A8" s="32" t="s">
        <v>139</v>
      </c>
      <c r="B8" s="32" t="s">
        <v>1</v>
      </c>
      <c r="C8" s="32">
        <v>24</v>
      </c>
      <c r="D8" s="52">
        <v>42</v>
      </c>
      <c r="E8" s="52">
        <f>D8*C8</f>
        <v>1008</v>
      </c>
      <c r="F8" s="52"/>
      <c r="G8" s="52"/>
    </row>
    <row r="9" spans="1:7" ht="30" customHeight="1" x14ac:dyDescent="0.25">
      <c r="A9" s="32" t="s">
        <v>140</v>
      </c>
      <c r="B9" s="32" t="s">
        <v>1</v>
      </c>
      <c r="C9" s="32">
        <v>24</v>
      </c>
      <c r="D9" s="52">
        <v>42</v>
      </c>
      <c r="E9" s="52">
        <f>D9*C9</f>
        <v>1008</v>
      </c>
      <c r="F9" s="52"/>
      <c r="G9" s="52"/>
    </row>
    <row r="10" spans="1:7" ht="28.95" customHeight="1" x14ac:dyDescent="0.25">
      <c r="A10" s="32" t="s">
        <v>141</v>
      </c>
      <c r="B10" s="32" t="s">
        <v>1</v>
      </c>
      <c r="C10" s="32">
        <v>24</v>
      </c>
      <c r="D10" s="52">
        <v>42</v>
      </c>
      <c r="E10" s="52">
        <f>D10*C10</f>
        <v>1008</v>
      </c>
      <c r="F10" s="52"/>
      <c r="G10" s="52"/>
    </row>
    <row r="11" spans="1:7" ht="30.6" customHeight="1" x14ac:dyDescent="0.25">
      <c r="A11" s="32" t="s">
        <v>142</v>
      </c>
      <c r="B11" s="32" t="s">
        <v>1</v>
      </c>
      <c r="C11" s="32">
        <v>24</v>
      </c>
      <c r="D11" s="52">
        <v>42</v>
      </c>
      <c r="E11" s="52">
        <f>D11*C11</f>
        <v>1008</v>
      </c>
      <c r="F11" s="52"/>
      <c r="G11" s="52"/>
    </row>
    <row r="12" spans="1:7" ht="28.95" customHeight="1" x14ac:dyDescent="0.25">
      <c r="A12" s="32" t="s">
        <v>143</v>
      </c>
      <c r="B12" s="32" t="s">
        <v>1</v>
      </c>
      <c r="C12" s="32">
        <v>24</v>
      </c>
      <c r="D12" s="52">
        <v>42</v>
      </c>
      <c r="E12" s="52">
        <f>D12*C12</f>
        <v>1008</v>
      </c>
      <c r="F12" s="52"/>
      <c r="G12" s="52"/>
    </row>
    <row r="13" spans="1:7" ht="28.2" customHeight="1" x14ac:dyDescent="0.25">
      <c r="A13" s="32" t="s">
        <v>144</v>
      </c>
      <c r="B13" s="32" t="s">
        <v>1</v>
      </c>
      <c r="C13" s="32">
        <v>24</v>
      </c>
      <c r="D13" s="52">
        <v>42</v>
      </c>
      <c r="E13" s="52">
        <f>D13*C13</f>
        <v>1008</v>
      </c>
      <c r="F13" s="52"/>
      <c r="G13" s="52"/>
    </row>
    <row r="14" spans="1:7" ht="30.6" customHeight="1" x14ac:dyDescent="0.25">
      <c r="A14" s="32" t="s">
        <v>145</v>
      </c>
      <c r="B14" s="32" t="s">
        <v>1</v>
      </c>
      <c r="C14" s="32">
        <v>24</v>
      </c>
      <c r="D14" s="52">
        <v>42</v>
      </c>
      <c r="E14" s="52">
        <f>D14*C14</f>
        <v>1008</v>
      </c>
      <c r="F14" s="52"/>
      <c r="G14" s="52"/>
    </row>
    <row r="15" spans="1:7" ht="29.4" customHeight="1" x14ac:dyDescent="0.25">
      <c r="A15" s="32" t="s">
        <v>146</v>
      </c>
      <c r="B15" s="32" t="s">
        <v>33</v>
      </c>
      <c r="C15" s="32">
        <v>24</v>
      </c>
      <c r="D15" s="52">
        <v>42</v>
      </c>
      <c r="E15" s="52">
        <f>D15*C15</f>
        <v>1008</v>
      </c>
      <c r="F15" s="52"/>
      <c r="G15" s="52"/>
    </row>
    <row r="16" spans="1:7" ht="28.2" customHeight="1" x14ac:dyDescent="0.25">
      <c r="A16" s="32" t="s">
        <v>147</v>
      </c>
      <c r="B16" s="32" t="s">
        <v>33</v>
      </c>
      <c r="C16" s="32">
        <v>24</v>
      </c>
      <c r="D16" s="52">
        <v>42</v>
      </c>
      <c r="E16" s="52">
        <f>D16*C16</f>
        <v>1008</v>
      </c>
      <c r="F16" s="52"/>
      <c r="G16" s="52"/>
    </row>
    <row r="17" spans="1:7" ht="30" customHeight="1" x14ac:dyDescent="0.25">
      <c r="A17" s="32" t="s">
        <v>148</v>
      </c>
      <c r="B17" s="32" t="s">
        <v>33</v>
      </c>
      <c r="C17" s="32">
        <v>24</v>
      </c>
      <c r="D17" s="52">
        <v>307.37</v>
      </c>
      <c r="E17" s="52">
        <f>D17*C17</f>
        <v>7376.88</v>
      </c>
      <c r="F17" s="52"/>
      <c r="G17" s="52"/>
    </row>
    <row r="18" spans="1:7" ht="29.4" customHeight="1" x14ac:dyDescent="0.25">
      <c r="A18" s="32" t="s">
        <v>149</v>
      </c>
      <c r="B18" s="32" t="s">
        <v>33</v>
      </c>
      <c r="C18" s="32">
        <v>24</v>
      </c>
      <c r="D18" s="52">
        <v>142.80000000000001</v>
      </c>
      <c r="E18" s="52">
        <f>D18*C18</f>
        <v>3427.2000000000003</v>
      </c>
      <c r="F18" s="52"/>
      <c r="G18" s="52"/>
    </row>
    <row r="19" spans="1:7" ht="29.4" customHeight="1" x14ac:dyDescent="0.25">
      <c r="A19" s="32" t="s">
        <v>150</v>
      </c>
      <c r="B19" s="32" t="s">
        <v>33</v>
      </c>
      <c r="C19" s="32">
        <v>24</v>
      </c>
      <c r="D19" s="52">
        <v>129.15</v>
      </c>
      <c r="E19" s="52">
        <f>D19*C19</f>
        <v>3099.6000000000004</v>
      </c>
      <c r="F19" s="52"/>
      <c r="G19" s="52"/>
    </row>
    <row r="20" spans="1:7" ht="32.4" customHeight="1" x14ac:dyDescent="0.25">
      <c r="A20" s="32" t="s">
        <v>151</v>
      </c>
      <c r="B20" s="32" t="s">
        <v>33</v>
      </c>
      <c r="C20" s="32">
        <v>24</v>
      </c>
      <c r="D20" s="52">
        <v>374.52</v>
      </c>
      <c r="E20" s="52">
        <f>D20*C20</f>
        <v>8988.48</v>
      </c>
      <c r="F20" s="52"/>
      <c r="G20" s="52"/>
    </row>
    <row r="21" spans="1:7" ht="30" customHeight="1" x14ac:dyDescent="0.25">
      <c r="A21" s="32" t="s">
        <v>152</v>
      </c>
      <c r="B21" s="32" t="s">
        <v>33</v>
      </c>
      <c r="C21" s="32">
        <v>24</v>
      </c>
      <c r="D21" s="52">
        <v>308.33</v>
      </c>
      <c r="E21" s="52">
        <f>D21*C21</f>
        <v>7399.92</v>
      </c>
      <c r="F21" s="52"/>
      <c r="G21" s="52"/>
    </row>
    <row r="22" spans="1:7" ht="28.95" customHeight="1" x14ac:dyDescent="0.25">
      <c r="A22" s="32" t="s">
        <v>153</v>
      </c>
      <c r="B22" s="32" t="s">
        <v>33</v>
      </c>
      <c r="C22" s="32">
        <v>24</v>
      </c>
      <c r="D22" s="52">
        <v>150</v>
      </c>
      <c r="E22" s="52">
        <f>D22*C22</f>
        <v>3600</v>
      </c>
      <c r="F22" s="52"/>
      <c r="G22" s="52"/>
    </row>
    <row r="23" spans="1:7" ht="30" customHeight="1" x14ac:dyDescent="0.25">
      <c r="A23" s="32" t="s">
        <v>154</v>
      </c>
      <c r="B23" s="32" t="s">
        <v>33</v>
      </c>
      <c r="C23" s="32">
        <v>24</v>
      </c>
      <c r="D23" s="52">
        <v>42</v>
      </c>
      <c r="E23" s="52">
        <f>D23*C23</f>
        <v>1008</v>
      </c>
      <c r="F23" s="52"/>
      <c r="G23" s="52"/>
    </row>
    <row r="24" spans="1:7" s="6" customFormat="1" ht="44.4" customHeight="1" x14ac:dyDescent="0.25">
      <c r="A24" s="32" t="s">
        <v>155</v>
      </c>
      <c r="B24" s="32" t="s">
        <v>33</v>
      </c>
      <c r="C24" s="32">
        <v>24</v>
      </c>
      <c r="D24" s="52">
        <v>89.1</v>
      </c>
      <c r="E24" s="52">
        <f>D24*C24</f>
        <v>2138.3999999999996</v>
      </c>
      <c r="F24" s="52"/>
      <c r="G24" s="52"/>
    </row>
    <row r="25" spans="1:7" s="6" customFormat="1" ht="43.95" customHeight="1" x14ac:dyDescent="0.25">
      <c r="A25" s="32" t="s">
        <v>156</v>
      </c>
      <c r="B25" s="32" t="s">
        <v>33</v>
      </c>
      <c r="C25" s="32">
        <v>24</v>
      </c>
      <c r="D25" s="52">
        <v>86.59</v>
      </c>
      <c r="E25" s="52">
        <f>D25*C25</f>
        <v>2078.16</v>
      </c>
      <c r="F25" s="52"/>
      <c r="G25" s="52"/>
    </row>
    <row r="26" spans="1:7" s="40" customFormat="1" x14ac:dyDescent="0.25">
      <c r="A26" s="37"/>
      <c r="B26" s="38"/>
      <c r="C26" s="39" t="s">
        <v>220</v>
      </c>
      <c r="D26" s="52"/>
      <c r="E26" s="52">
        <f>SUM(E5:E25)</f>
        <v>51212.639999999999</v>
      </c>
      <c r="F26" s="52"/>
      <c r="G26" s="52">
        <f>SUM(G5:G25)</f>
        <v>0</v>
      </c>
    </row>
    <row r="27" spans="1:7" s="40" customFormat="1" x14ac:dyDescent="0.25">
      <c r="A27" s="37"/>
      <c r="B27" s="38"/>
      <c r="C27" s="39"/>
    </row>
    <row r="28" spans="1:7" s="40" customFormat="1" x14ac:dyDescent="0.25">
      <c r="A28" s="37"/>
      <c r="B28" s="38"/>
      <c r="C28" s="39"/>
    </row>
    <row r="29" spans="1:7" s="40" customFormat="1" x14ac:dyDescent="0.25">
      <c r="A29" s="37"/>
      <c r="B29" s="38"/>
      <c r="C29" s="39"/>
    </row>
    <row r="30" spans="1:7" s="40" customFormat="1" x14ac:dyDescent="0.25">
      <c r="A30" s="37"/>
      <c r="B30" s="38"/>
      <c r="C30" s="39"/>
    </row>
    <row r="31" spans="1:7" s="40" customFormat="1" x14ac:dyDescent="0.25">
      <c r="A31" s="37"/>
      <c r="B31" s="38"/>
      <c r="C31" s="39"/>
    </row>
    <row r="32" spans="1:7" s="40" customFormat="1" x14ac:dyDescent="0.25">
      <c r="A32" s="37"/>
      <c r="B32" s="38"/>
      <c r="C32" s="39"/>
    </row>
    <row r="33" spans="1:3" s="40" customFormat="1" x14ac:dyDescent="0.25">
      <c r="A33" s="37"/>
      <c r="B33" s="38"/>
      <c r="C33" s="39"/>
    </row>
    <row r="34" spans="1:3" s="40" customFormat="1" x14ac:dyDescent="0.25">
      <c r="A34" s="37"/>
      <c r="B34" s="38"/>
      <c r="C34" s="39"/>
    </row>
    <row r="35" spans="1:3" s="40" customFormat="1" x14ac:dyDescent="0.25">
      <c r="A35" s="37"/>
      <c r="B35" s="38"/>
      <c r="C35" s="39"/>
    </row>
    <row r="36" spans="1:3" s="40" customFormat="1" x14ac:dyDescent="0.25">
      <c r="A36" s="37"/>
      <c r="B36" s="38"/>
      <c r="C36" s="39"/>
    </row>
    <row r="37" spans="1:3" s="40" customFormat="1" x14ac:dyDescent="0.25">
      <c r="A37" s="37"/>
      <c r="B37" s="38"/>
      <c r="C37" s="39"/>
    </row>
    <row r="38" spans="1:3" s="40" customFormat="1" hidden="1" x14ac:dyDescent="0.25">
      <c r="A38" s="37"/>
      <c r="B38" s="38"/>
      <c r="C38" s="39"/>
    </row>
    <row r="39" spans="1:3" s="40" customFormat="1" hidden="1" x14ac:dyDescent="0.25">
      <c r="A39" s="37"/>
      <c r="B39" s="38"/>
      <c r="C39" s="39"/>
    </row>
    <row r="40" spans="1:3" s="40" customFormat="1" hidden="1" x14ac:dyDescent="0.25">
      <c r="A40" s="37"/>
      <c r="B40" s="38"/>
      <c r="C40" s="39"/>
    </row>
    <row r="41" spans="1:3" s="40" customFormat="1" x14ac:dyDescent="0.25">
      <c r="A41" s="37"/>
      <c r="B41" s="38"/>
      <c r="C41" s="39"/>
    </row>
    <row r="42" spans="1:3" s="40" customFormat="1" hidden="1" x14ac:dyDescent="0.25">
      <c r="A42" s="37"/>
      <c r="B42" s="38"/>
      <c r="C42" s="39"/>
    </row>
    <row r="43" spans="1:3" s="40" customFormat="1" x14ac:dyDescent="0.25">
      <c r="A43" s="37"/>
      <c r="B43" s="38"/>
      <c r="C43" s="39"/>
    </row>
  </sheetData>
  <mergeCells count="2">
    <mergeCell ref="D3:E3"/>
    <mergeCell ref="F3:G3"/>
  </mergeCells>
  <pageMargins left="0.7" right="0.7" top="0.75" bottom="0.75" header="0.3" footer="0.3"/>
  <pageSetup orientation="portrait" r:id="rId1"/>
  <headerFooter>
    <oddFooter>&amp;C&amp;P of &amp;N</oddFooter>
  </headerFooter>
  <rowBreaks count="1" manualBreakCount="1">
    <brk id="2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pane ySplit="4" topLeftCell="A5" activePane="bottomLeft" state="frozen"/>
      <selection pane="bottomLeft" activeCell="D1" sqref="D1:E1048576"/>
    </sheetView>
  </sheetViews>
  <sheetFormatPr defaultColWidth="8.88671875" defaultRowHeight="12" x14ac:dyDescent="0.25"/>
  <cols>
    <col min="1" max="1" width="38" style="28" customWidth="1"/>
    <col min="2" max="2" width="5.44140625" style="36" customWidth="1"/>
    <col min="3" max="3" width="5.6640625" style="36" customWidth="1"/>
    <col min="4" max="4" width="5.6640625" style="14" customWidth="1"/>
    <col min="5" max="5" width="7.33203125" style="14" customWidth="1"/>
    <col min="6" max="16384" width="8.88671875" style="14"/>
  </cols>
  <sheetData>
    <row r="1" spans="1:5" x14ac:dyDescent="0.25">
      <c r="A1" s="5"/>
      <c r="B1" s="21"/>
      <c r="C1" s="21"/>
    </row>
    <row r="2" spans="1:5" ht="12" customHeight="1" x14ac:dyDescent="0.2">
      <c r="A2" s="32" t="s">
        <v>26</v>
      </c>
      <c r="B2" s="32"/>
      <c r="C2" s="32"/>
    </row>
    <row r="3" spans="1:5" ht="12" customHeight="1" x14ac:dyDescent="0.2">
      <c r="A3" s="32" t="s">
        <v>22</v>
      </c>
      <c r="B3" s="32"/>
      <c r="C3" s="32"/>
      <c r="D3" s="62" t="s">
        <v>227</v>
      </c>
      <c r="E3" s="63"/>
    </row>
    <row r="4" spans="1:5" ht="58.2" customHeight="1" x14ac:dyDescent="0.2">
      <c r="A4" s="29"/>
      <c r="B4" s="20" t="s">
        <v>224</v>
      </c>
      <c r="C4" s="20" t="s">
        <v>221</v>
      </c>
      <c r="D4" s="30" t="s">
        <v>5</v>
      </c>
      <c r="E4" s="11" t="s">
        <v>222</v>
      </c>
    </row>
    <row r="5" spans="1:5" ht="19.95" customHeight="1" x14ac:dyDescent="0.25">
      <c r="A5" s="32" t="s">
        <v>157</v>
      </c>
      <c r="B5" s="32" t="s">
        <v>33</v>
      </c>
      <c r="C5" s="32">
        <v>24</v>
      </c>
      <c r="D5" s="52">
        <v>362.82</v>
      </c>
      <c r="E5" s="52">
        <f>D5*C5</f>
        <v>8707.68</v>
      </c>
    </row>
    <row r="6" spans="1:5" ht="43.2" customHeight="1" x14ac:dyDescent="0.25">
      <c r="A6" s="32" t="s">
        <v>158</v>
      </c>
      <c r="B6" s="32" t="s">
        <v>33</v>
      </c>
      <c r="C6" s="32">
        <v>24</v>
      </c>
      <c r="D6" s="52">
        <v>42</v>
      </c>
      <c r="E6" s="52">
        <f>D6*C6</f>
        <v>1008</v>
      </c>
    </row>
    <row r="7" spans="1:5" ht="41.4" customHeight="1" x14ac:dyDescent="0.25">
      <c r="A7" s="32" t="s">
        <v>159</v>
      </c>
      <c r="B7" s="32" t="s">
        <v>33</v>
      </c>
      <c r="C7" s="32">
        <v>24</v>
      </c>
      <c r="D7" s="52">
        <v>266.22000000000003</v>
      </c>
      <c r="E7" s="52">
        <f>D7*C7</f>
        <v>6389.2800000000007</v>
      </c>
    </row>
    <row r="8" spans="1:5" s="6" customFormat="1" ht="38.4" customHeight="1" x14ac:dyDescent="0.25">
      <c r="A8" s="32" t="s">
        <v>160</v>
      </c>
      <c r="B8" s="32" t="s">
        <v>66</v>
      </c>
      <c r="C8" s="32">
        <v>8</v>
      </c>
      <c r="D8" s="52">
        <v>117.73</v>
      </c>
      <c r="E8" s="52">
        <f>D8*C8</f>
        <v>941.84</v>
      </c>
    </row>
    <row r="9" spans="1:5" s="6" customFormat="1" ht="26.4" customHeight="1" x14ac:dyDescent="0.25">
      <c r="A9" s="32" t="s">
        <v>161</v>
      </c>
      <c r="B9" s="32" t="s">
        <v>66</v>
      </c>
      <c r="C9" s="32">
        <v>8</v>
      </c>
      <c r="D9" s="52">
        <v>42</v>
      </c>
      <c r="E9" s="52">
        <f>D9*C9</f>
        <v>336</v>
      </c>
    </row>
    <row r="10" spans="1:5" s="6" customFormat="1" ht="26.4" customHeight="1" x14ac:dyDescent="0.25">
      <c r="A10" s="32" t="s">
        <v>162</v>
      </c>
      <c r="B10" s="32" t="s">
        <v>66</v>
      </c>
      <c r="C10" s="32">
        <v>8</v>
      </c>
      <c r="D10" s="52">
        <v>43.44</v>
      </c>
      <c r="E10" s="52">
        <f>D10*C10</f>
        <v>347.52</v>
      </c>
    </row>
    <row r="11" spans="1:5" s="6" customFormat="1" ht="40.200000000000003" customHeight="1" x14ac:dyDescent="0.25">
      <c r="A11" s="32" t="s">
        <v>163</v>
      </c>
      <c r="B11" s="32" t="s">
        <v>66</v>
      </c>
      <c r="C11" s="32">
        <v>8</v>
      </c>
      <c r="D11" s="52">
        <v>62.79</v>
      </c>
      <c r="E11" s="52">
        <f>D11*C11</f>
        <v>502.32</v>
      </c>
    </row>
    <row r="12" spans="1:5" x14ac:dyDescent="0.25">
      <c r="C12" s="36" t="s">
        <v>220</v>
      </c>
      <c r="D12" s="55"/>
      <c r="E12" s="55">
        <f>SUM(E5:E11)</f>
        <v>18232.64</v>
      </c>
    </row>
  </sheetData>
  <mergeCells count="1">
    <mergeCell ref="D3:E3"/>
  </mergeCells>
  <pageMargins left="0.7" right="0.7" top="0.75" bottom="0.75" header="0.3" footer="0.3"/>
  <pageSetup orientation="portrait" verticalDpi="0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ySplit="4" topLeftCell="A10" activePane="bottomLeft" state="frozen"/>
      <selection pane="bottomLeft" activeCell="D1" sqref="D1:E1048576"/>
    </sheetView>
  </sheetViews>
  <sheetFormatPr defaultColWidth="8.88671875" defaultRowHeight="12" x14ac:dyDescent="0.25"/>
  <cols>
    <col min="1" max="1" width="35.6640625" style="28" customWidth="1"/>
    <col min="2" max="2" width="4.6640625" style="36" customWidth="1"/>
    <col min="3" max="3" width="5.5546875" style="36" customWidth="1"/>
    <col min="4" max="4" width="5.6640625" style="14" customWidth="1"/>
    <col min="5" max="5" width="7.44140625" style="14" customWidth="1"/>
    <col min="6" max="16384" width="8.88671875" style="14"/>
  </cols>
  <sheetData>
    <row r="1" spans="1:17" x14ac:dyDescent="0.25">
      <c r="A1" s="5"/>
      <c r="B1" s="21"/>
      <c r="C1" s="21"/>
    </row>
    <row r="2" spans="1:17" ht="12" customHeight="1" x14ac:dyDescent="0.2">
      <c r="A2" s="32" t="s">
        <v>26</v>
      </c>
      <c r="B2" s="32"/>
      <c r="C2" s="32"/>
    </row>
    <row r="3" spans="1:17" ht="12" customHeight="1" x14ac:dyDescent="0.2">
      <c r="A3" s="32" t="s">
        <v>24</v>
      </c>
      <c r="B3" s="32"/>
      <c r="C3" s="32"/>
      <c r="D3" s="62" t="s">
        <v>227</v>
      </c>
      <c r="E3" s="63"/>
    </row>
    <row r="4" spans="1:17" ht="63" customHeight="1" x14ac:dyDescent="0.2">
      <c r="A4" s="29"/>
      <c r="B4" s="20" t="s">
        <v>224</v>
      </c>
      <c r="C4" s="20" t="s">
        <v>221</v>
      </c>
      <c r="D4" s="30" t="s">
        <v>5</v>
      </c>
      <c r="E4" s="11" t="s">
        <v>222</v>
      </c>
    </row>
    <row r="5" spans="1:17" ht="18" customHeight="1" x14ac:dyDescent="0.25">
      <c r="A5" s="32" t="s">
        <v>164</v>
      </c>
      <c r="B5" s="32" t="s">
        <v>1</v>
      </c>
      <c r="C5" s="32"/>
      <c r="D5" s="52">
        <v>530.91</v>
      </c>
      <c r="E5" s="52"/>
    </row>
    <row r="6" spans="1:17" ht="28.2" customHeight="1" x14ac:dyDescent="0.25">
      <c r="A6" s="32" t="s">
        <v>165</v>
      </c>
      <c r="B6" s="32" t="s">
        <v>1</v>
      </c>
      <c r="C6" s="32">
        <v>24</v>
      </c>
      <c r="D6" s="52">
        <v>524.58000000000004</v>
      </c>
      <c r="E6" s="52"/>
    </row>
    <row r="7" spans="1:17" ht="32.4" customHeight="1" x14ac:dyDescent="0.25">
      <c r="A7" s="32" t="s">
        <v>166</v>
      </c>
      <c r="B7" s="32" t="s">
        <v>1</v>
      </c>
      <c r="C7" s="32">
        <v>24</v>
      </c>
      <c r="D7" s="52">
        <v>260.33999999999997</v>
      </c>
      <c r="E7" s="52"/>
    </row>
    <row r="8" spans="1:17" ht="30" customHeight="1" x14ac:dyDescent="0.25">
      <c r="A8" s="32" t="s">
        <v>167</v>
      </c>
      <c r="B8" s="32" t="s">
        <v>1</v>
      </c>
      <c r="C8" s="32">
        <v>24</v>
      </c>
      <c r="D8" s="52">
        <v>42</v>
      </c>
      <c r="E8" s="52"/>
    </row>
    <row r="9" spans="1:17" ht="57.6" customHeight="1" x14ac:dyDescent="0.25">
      <c r="A9" s="32" t="s">
        <v>168</v>
      </c>
      <c r="B9" s="32" t="s">
        <v>1</v>
      </c>
      <c r="C9" s="32">
        <v>24</v>
      </c>
      <c r="D9" s="52">
        <v>42</v>
      </c>
      <c r="E9" s="52"/>
    </row>
    <row r="10" spans="1:17" ht="28.5" customHeight="1" x14ac:dyDescent="0.25">
      <c r="A10" s="32" t="s">
        <v>169</v>
      </c>
      <c r="B10" s="32" t="s">
        <v>1</v>
      </c>
      <c r="C10" s="32">
        <v>24</v>
      </c>
      <c r="D10" s="52">
        <v>42</v>
      </c>
      <c r="E10" s="52"/>
    </row>
    <row r="11" spans="1:17" ht="28.2" customHeight="1" x14ac:dyDescent="0.25">
      <c r="A11" s="32" t="s">
        <v>170</v>
      </c>
      <c r="B11" s="32" t="s">
        <v>1</v>
      </c>
      <c r="C11" s="32">
        <v>24</v>
      </c>
      <c r="D11" s="52">
        <v>229.44</v>
      </c>
      <c r="E11" s="52"/>
    </row>
    <row r="12" spans="1:17" ht="28.95" customHeight="1" x14ac:dyDescent="0.25">
      <c r="A12" s="32" t="s">
        <v>171</v>
      </c>
      <c r="B12" s="32" t="s">
        <v>1</v>
      </c>
      <c r="C12" s="32">
        <v>24</v>
      </c>
      <c r="D12" s="52">
        <v>274.12</v>
      </c>
      <c r="E12" s="52"/>
    </row>
    <row r="13" spans="1:17" ht="28.95" customHeight="1" x14ac:dyDescent="0.25">
      <c r="A13" s="32" t="s">
        <v>172</v>
      </c>
      <c r="B13" s="32" t="s">
        <v>226</v>
      </c>
      <c r="C13" s="32">
        <v>24</v>
      </c>
      <c r="D13" s="52">
        <v>218.48</v>
      </c>
      <c r="E13" s="5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8"/>
    </row>
    <row r="14" spans="1:17" s="6" customFormat="1" ht="27" customHeight="1" x14ac:dyDescent="0.25">
      <c r="A14" s="32" t="s">
        <v>173</v>
      </c>
      <c r="B14" s="32" t="s">
        <v>66</v>
      </c>
      <c r="C14" s="32">
        <v>8</v>
      </c>
      <c r="D14" s="52">
        <v>42</v>
      </c>
      <c r="E14" s="52"/>
    </row>
    <row r="15" spans="1:17" s="6" customFormat="1" ht="30.6" customHeight="1" x14ac:dyDescent="0.25">
      <c r="A15" s="32" t="s">
        <v>174</v>
      </c>
      <c r="B15" s="32" t="s">
        <v>10</v>
      </c>
      <c r="C15" s="32">
        <v>1</v>
      </c>
      <c r="D15" s="52">
        <v>42</v>
      </c>
      <c r="E15" s="52"/>
    </row>
    <row r="16" spans="1:17" s="6" customFormat="1" ht="30.6" customHeight="1" x14ac:dyDescent="0.25">
      <c r="A16" s="32" t="s">
        <v>175</v>
      </c>
      <c r="B16" s="32" t="s">
        <v>10</v>
      </c>
      <c r="C16" s="32">
        <v>1</v>
      </c>
      <c r="D16" s="52">
        <v>42</v>
      </c>
      <c r="E16" s="52"/>
    </row>
    <row r="17" spans="1:5" s="6" customFormat="1" ht="31.2" customHeight="1" x14ac:dyDescent="0.25">
      <c r="A17" s="32" t="s">
        <v>176</v>
      </c>
      <c r="B17" s="32" t="s">
        <v>115</v>
      </c>
      <c r="C17" s="32">
        <v>1</v>
      </c>
      <c r="D17" s="52">
        <v>42</v>
      </c>
      <c r="E17" s="52"/>
    </row>
    <row r="18" spans="1:5" s="6" customFormat="1" ht="32.4" customHeight="1" x14ac:dyDescent="0.25">
      <c r="A18" s="32" t="s">
        <v>177</v>
      </c>
      <c r="B18" s="32" t="s">
        <v>115</v>
      </c>
      <c r="C18" s="32">
        <v>1</v>
      </c>
      <c r="D18" s="52">
        <v>42</v>
      </c>
      <c r="E18" s="52"/>
    </row>
    <row r="19" spans="1:5" s="19" customFormat="1" ht="32.4" customHeight="1" x14ac:dyDescent="0.25">
      <c r="A19" s="32" t="s">
        <v>178</v>
      </c>
      <c r="B19" s="32" t="s">
        <v>33</v>
      </c>
      <c r="C19" s="32">
        <v>24</v>
      </c>
      <c r="D19" s="52">
        <v>78.400000000000006</v>
      </c>
      <c r="E19" s="52"/>
    </row>
    <row r="20" spans="1:5" s="6" customFormat="1" ht="29.4" customHeight="1" x14ac:dyDescent="0.25">
      <c r="A20" s="32" t="s">
        <v>179</v>
      </c>
      <c r="B20" s="32" t="s">
        <v>33</v>
      </c>
      <c r="C20" s="32">
        <v>24</v>
      </c>
      <c r="D20" s="52">
        <v>42</v>
      </c>
      <c r="E20" s="52">
        <f>D20*C20</f>
        <v>1008</v>
      </c>
    </row>
    <row r="21" spans="1:5" s="6" customFormat="1" ht="28.95" customHeight="1" x14ac:dyDescent="0.25">
      <c r="A21" s="32" t="s">
        <v>180</v>
      </c>
      <c r="B21" s="32" t="s">
        <v>33</v>
      </c>
      <c r="C21" s="32">
        <v>24</v>
      </c>
      <c r="D21" s="52">
        <v>42</v>
      </c>
      <c r="E21" s="52">
        <f>D21*C21</f>
        <v>1008</v>
      </c>
    </row>
    <row r="22" spans="1:5" s="19" customFormat="1" ht="30" customHeight="1" x14ac:dyDescent="0.25">
      <c r="A22" s="32" t="s">
        <v>181</v>
      </c>
      <c r="B22" s="32" t="s">
        <v>115</v>
      </c>
      <c r="C22" s="32">
        <v>1</v>
      </c>
      <c r="D22" s="52">
        <v>42</v>
      </c>
      <c r="E22" s="52">
        <f>D22*C22</f>
        <v>42</v>
      </c>
    </row>
    <row r="23" spans="1:5" s="19" customFormat="1" ht="31.2" customHeight="1" x14ac:dyDescent="0.25">
      <c r="A23" s="32" t="s">
        <v>182</v>
      </c>
      <c r="B23" s="32" t="s">
        <v>115</v>
      </c>
      <c r="C23" s="32">
        <v>1</v>
      </c>
      <c r="D23" s="52">
        <v>42</v>
      </c>
      <c r="E23" s="52">
        <f>D23*C23</f>
        <v>42</v>
      </c>
    </row>
    <row r="24" spans="1:5" s="6" customFormat="1" ht="29.4" customHeight="1" x14ac:dyDescent="0.25">
      <c r="A24" s="32" t="s">
        <v>183</v>
      </c>
      <c r="B24" s="32" t="s">
        <v>115</v>
      </c>
      <c r="C24" s="32">
        <v>1</v>
      </c>
      <c r="D24" s="52">
        <v>42</v>
      </c>
      <c r="E24" s="52">
        <f>D24*C24</f>
        <v>42</v>
      </c>
    </row>
    <row r="25" spans="1:5" s="19" customFormat="1" ht="30" customHeight="1" x14ac:dyDescent="0.25">
      <c r="A25" s="32" t="s">
        <v>184</v>
      </c>
      <c r="B25" s="32" t="s">
        <v>115</v>
      </c>
      <c r="C25" s="32">
        <v>1</v>
      </c>
      <c r="D25" s="52">
        <v>42</v>
      </c>
      <c r="E25" s="52">
        <f>D25*C25</f>
        <v>42</v>
      </c>
    </row>
    <row r="26" spans="1:5" s="6" customFormat="1" ht="30.6" customHeight="1" x14ac:dyDescent="0.25">
      <c r="A26" s="32" t="s">
        <v>185</v>
      </c>
      <c r="B26" s="32" t="s">
        <v>115</v>
      </c>
      <c r="C26" s="32">
        <v>1</v>
      </c>
      <c r="D26" s="52">
        <v>42</v>
      </c>
      <c r="E26" s="52">
        <f>D26*C26</f>
        <v>42</v>
      </c>
    </row>
    <row r="27" spans="1:5" s="6" customFormat="1" ht="31.95" customHeight="1" x14ac:dyDescent="0.25">
      <c r="A27" s="32" t="s">
        <v>186</v>
      </c>
      <c r="B27" s="32" t="s">
        <v>66</v>
      </c>
      <c r="C27" s="32">
        <v>8</v>
      </c>
      <c r="D27" s="52">
        <v>191.12</v>
      </c>
      <c r="E27" s="52">
        <f>D27*C27</f>
        <v>1528.96</v>
      </c>
    </row>
    <row r="28" spans="1:5" s="6" customFormat="1" ht="43.2" customHeight="1" x14ac:dyDescent="0.25">
      <c r="A28" s="32" t="s">
        <v>187</v>
      </c>
      <c r="B28" s="32" t="s">
        <v>66</v>
      </c>
      <c r="C28" s="32">
        <v>8</v>
      </c>
      <c r="D28" s="52">
        <v>176.39</v>
      </c>
      <c r="E28" s="52">
        <f>D28*C28</f>
        <v>1411.12</v>
      </c>
    </row>
    <row r="29" spans="1:5" s="6" customFormat="1" ht="28.95" customHeight="1" x14ac:dyDescent="0.25">
      <c r="A29" s="32" t="s">
        <v>188</v>
      </c>
      <c r="B29" s="32" t="s">
        <v>66</v>
      </c>
      <c r="C29" s="32">
        <v>8</v>
      </c>
      <c r="D29" s="52">
        <v>137.06</v>
      </c>
      <c r="E29" s="52">
        <f>D29*C29</f>
        <v>1096.48</v>
      </c>
    </row>
    <row r="30" spans="1:5" s="6" customFormat="1" ht="28.2" customHeight="1" x14ac:dyDescent="0.25">
      <c r="A30" s="32" t="s">
        <v>189</v>
      </c>
      <c r="B30" s="32" t="s">
        <v>66</v>
      </c>
      <c r="C30" s="32">
        <v>8</v>
      </c>
      <c r="D30" s="52">
        <v>82</v>
      </c>
      <c r="E30" s="52">
        <f>D30*C30</f>
        <v>656</v>
      </c>
    </row>
    <row r="31" spans="1:5" s="6" customFormat="1" ht="28.95" customHeight="1" x14ac:dyDescent="0.25">
      <c r="A31" s="32" t="s">
        <v>190</v>
      </c>
      <c r="B31" s="32" t="s">
        <v>66</v>
      </c>
      <c r="C31" s="32">
        <v>8</v>
      </c>
      <c r="D31" s="52">
        <v>82</v>
      </c>
      <c r="E31" s="52">
        <f>D31*C31</f>
        <v>656</v>
      </c>
    </row>
    <row r="32" spans="1:5" s="40" customFormat="1" x14ac:dyDescent="0.25">
      <c r="A32" s="37"/>
      <c r="B32" s="38"/>
      <c r="C32" s="57" t="s">
        <v>220</v>
      </c>
      <c r="D32" s="52"/>
      <c r="E32" s="52">
        <f>SUM(E5:E31)</f>
        <v>7574.5599999999995</v>
      </c>
    </row>
    <row r="33" spans="1:3" s="40" customFormat="1" x14ac:dyDescent="0.25">
      <c r="A33" s="37"/>
      <c r="B33" s="38"/>
      <c r="C33" s="57"/>
    </row>
    <row r="34" spans="1:3" s="40" customFormat="1" x14ac:dyDescent="0.25">
      <c r="A34" s="37"/>
      <c r="B34" s="38"/>
      <c r="C34" s="57"/>
    </row>
    <row r="35" spans="1:3" s="40" customFormat="1" x14ac:dyDescent="0.25">
      <c r="A35" s="37"/>
      <c r="B35" s="38"/>
      <c r="C35" s="57"/>
    </row>
    <row r="36" spans="1:3" s="40" customFormat="1" x14ac:dyDescent="0.25">
      <c r="A36" s="37"/>
      <c r="B36" s="38"/>
      <c r="C36" s="57"/>
    </row>
    <row r="37" spans="1:3" s="40" customFormat="1" x14ac:dyDescent="0.25">
      <c r="A37" s="37"/>
      <c r="B37" s="38"/>
      <c r="C37" s="57"/>
    </row>
    <row r="38" spans="1:3" s="40" customFormat="1" x14ac:dyDescent="0.25">
      <c r="A38" s="37"/>
      <c r="B38" s="38"/>
      <c r="C38" s="57"/>
    </row>
    <row r="39" spans="1:3" s="40" customFormat="1" x14ac:dyDescent="0.25">
      <c r="A39" s="37"/>
      <c r="B39" s="38"/>
      <c r="C39" s="57"/>
    </row>
    <row r="40" spans="1:3" s="40" customFormat="1" x14ac:dyDescent="0.25">
      <c r="A40" s="37"/>
      <c r="B40" s="38"/>
      <c r="C40" s="57"/>
    </row>
    <row r="41" spans="1:3" s="40" customFormat="1" x14ac:dyDescent="0.25">
      <c r="A41" s="37"/>
      <c r="B41" s="38"/>
      <c r="C41" s="57"/>
    </row>
    <row r="42" spans="1:3" s="40" customFormat="1" x14ac:dyDescent="0.25">
      <c r="A42" s="37"/>
      <c r="B42" s="38"/>
      <c r="C42" s="57"/>
    </row>
    <row r="43" spans="1:3" s="40" customFormat="1" x14ac:dyDescent="0.25">
      <c r="A43" s="37"/>
      <c r="B43" s="38"/>
      <c r="C43" s="57"/>
    </row>
    <row r="44" spans="1:3" s="40" customFormat="1" ht="14.25" customHeight="1" x14ac:dyDescent="0.25">
      <c r="A44" s="37"/>
      <c r="B44" s="38"/>
      <c r="C44" s="57"/>
    </row>
    <row r="45" spans="1:3" s="6" customFormat="1" ht="14.25" hidden="1" customHeight="1" x14ac:dyDescent="0.25">
      <c r="A45" s="35"/>
      <c r="B45" s="41"/>
      <c r="C45" s="58"/>
    </row>
    <row r="46" spans="1:3" s="6" customFormat="1" ht="14.25" hidden="1" customHeight="1" x14ac:dyDescent="0.25">
      <c r="A46" s="23"/>
      <c r="B46" s="24"/>
      <c r="C46" s="56"/>
    </row>
    <row r="47" spans="1:3" s="6" customFormat="1" hidden="1" x14ac:dyDescent="0.25">
      <c r="A47" s="23"/>
      <c r="B47" s="24"/>
      <c r="C47" s="56"/>
    </row>
    <row r="48" spans="1:3" s="6" customFormat="1" ht="14.25" hidden="1" customHeight="1" x14ac:dyDescent="0.25">
      <c r="A48" s="23"/>
      <c r="B48" s="24"/>
      <c r="C48" s="56"/>
    </row>
    <row r="49" spans="1:3" s="6" customFormat="1" ht="14.25" hidden="1" customHeight="1" x14ac:dyDescent="0.25">
      <c r="A49" s="23"/>
      <c r="B49" s="24"/>
      <c r="C49" s="56"/>
    </row>
    <row r="50" spans="1:3" s="6" customFormat="1" ht="14.25" hidden="1" customHeight="1" x14ac:dyDescent="0.25">
      <c r="A50" s="23"/>
      <c r="B50" s="24"/>
      <c r="C50" s="56"/>
    </row>
  </sheetData>
  <mergeCells count="1">
    <mergeCell ref="D3:E3"/>
  </mergeCells>
  <pageMargins left="0.7" right="0.7" top="0.75" bottom="0.75" header="0.3" footer="0.3"/>
  <pageSetup orientation="portrait" verticalDpi="0" r:id="rId1"/>
  <headerFooter>
    <oddFooter>&amp;C&amp;P of &amp;N</oddFooter>
  </headerFooter>
  <rowBreaks count="1" manualBreakCount="1">
    <brk id="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pane ySplit="3" topLeftCell="A10" activePane="bottomLeft" state="frozen"/>
      <selection pane="bottomLeft" activeCell="D1" sqref="D1:E1048576"/>
    </sheetView>
  </sheetViews>
  <sheetFormatPr defaultColWidth="8.88671875" defaultRowHeight="12" x14ac:dyDescent="0.25"/>
  <cols>
    <col min="1" max="1" width="39.109375" style="18" customWidth="1"/>
    <col min="2" max="2" width="5.33203125" style="43" customWidth="1"/>
    <col min="3" max="3" width="5.33203125" style="18" customWidth="1"/>
    <col min="4" max="4" width="5.6640625" style="17" customWidth="1"/>
    <col min="5" max="5" width="7.33203125" style="17" customWidth="1"/>
    <col min="6" max="16384" width="8.88671875" style="17"/>
  </cols>
  <sheetData>
    <row r="1" spans="1:5" ht="12" customHeight="1" x14ac:dyDescent="0.2">
      <c r="A1" s="32" t="s">
        <v>26</v>
      </c>
      <c r="B1" s="32"/>
      <c r="C1" s="32"/>
      <c r="D1" s="3"/>
      <c r="E1" s="3"/>
    </row>
    <row r="2" spans="1:5" ht="12" customHeight="1" x14ac:dyDescent="0.2">
      <c r="A2" s="32" t="s">
        <v>25</v>
      </c>
      <c r="B2" s="32"/>
      <c r="C2" s="32"/>
      <c r="D2" s="62" t="s">
        <v>227</v>
      </c>
      <c r="E2" s="63"/>
    </row>
    <row r="3" spans="1:5" ht="72" x14ac:dyDescent="0.2">
      <c r="A3" s="29" t="s">
        <v>0</v>
      </c>
      <c r="B3" s="20" t="s">
        <v>224</v>
      </c>
      <c r="C3" s="20" t="s">
        <v>221</v>
      </c>
      <c r="D3" s="30" t="s">
        <v>5</v>
      </c>
      <c r="E3" s="11" t="s">
        <v>222</v>
      </c>
    </row>
    <row r="4" spans="1:5" ht="27.6" customHeight="1" x14ac:dyDescent="0.25">
      <c r="A4" s="32" t="s">
        <v>191</v>
      </c>
      <c r="B4" s="32" t="s">
        <v>1</v>
      </c>
      <c r="C4" s="32">
        <v>24</v>
      </c>
      <c r="D4" s="52">
        <v>42</v>
      </c>
      <c r="E4" s="52"/>
    </row>
    <row r="5" spans="1:5" ht="29.4" customHeight="1" x14ac:dyDescent="0.25">
      <c r="A5" s="32" t="s">
        <v>192</v>
      </c>
      <c r="B5" s="32" t="s">
        <v>1</v>
      </c>
      <c r="C5" s="32">
        <v>24</v>
      </c>
      <c r="D5" s="52">
        <v>70</v>
      </c>
      <c r="E5" s="52"/>
    </row>
    <row r="6" spans="1:5" ht="29.4" customHeight="1" x14ac:dyDescent="0.25">
      <c r="A6" s="32" t="s">
        <v>207</v>
      </c>
      <c r="B6" s="32" t="s">
        <v>1</v>
      </c>
      <c r="C6" s="32">
        <v>24</v>
      </c>
      <c r="D6" s="52">
        <v>42</v>
      </c>
      <c r="E6" s="52"/>
    </row>
    <row r="7" spans="1:5" ht="29.4" customHeight="1" x14ac:dyDescent="0.25">
      <c r="A7" s="32" t="s">
        <v>206</v>
      </c>
      <c r="B7" s="32" t="s">
        <v>1</v>
      </c>
      <c r="C7" s="32">
        <v>24</v>
      </c>
      <c r="D7" s="52">
        <v>42</v>
      </c>
      <c r="E7" s="52"/>
    </row>
    <row r="8" spans="1:5" ht="31.95" customHeight="1" x14ac:dyDescent="0.25">
      <c r="A8" s="32" t="s">
        <v>205</v>
      </c>
      <c r="B8" s="32" t="s">
        <v>1</v>
      </c>
      <c r="C8" s="32">
        <v>24</v>
      </c>
      <c r="D8" s="52">
        <v>42</v>
      </c>
      <c r="E8" s="52">
        <f>D8*C8</f>
        <v>1008</v>
      </c>
    </row>
    <row r="9" spans="1:5" ht="28.2" customHeight="1" x14ac:dyDescent="0.25">
      <c r="A9" s="32" t="s">
        <v>204</v>
      </c>
      <c r="B9" s="32" t="s">
        <v>1</v>
      </c>
      <c r="C9" s="32">
        <v>24</v>
      </c>
      <c r="D9" s="52">
        <v>42</v>
      </c>
      <c r="E9" s="52">
        <f>D9*C9</f>
        <v>1008</v>
      </c>
    </row>
    <row r="10" spans="1:5" ht="30.6" customHeight="1" x14ac:dyDescent="0.25">
      <c r="A10" s="32" t="s">
        <v>203</v>
      </c>
      <c r="B10" s="32" t="s">
        <v>1</v>
      </c>
      <c r="C10" s="32">
        <v>24</v>
      </c>
      <c r="D10" s="52">
        <v>42</v>
      </c>
      <c r="E10" s="52">
        <f>D10*C10</f>
        <v>1008</v>
      </c>
    </row>
    <row r="11" spans="1:5" ht="29.4" customHeight="1" x14ac:dyDescent="0.25">
      <c r="A11" s="32" t="s">
        <v>202</v>
      </c>
      <c r="B11" s="32" t="s">
        <v>1</v>
      </c>
      <c r="C11" s="32">
        <v>24</v>
      </c>
      <c r="D11" s="52">
        <v>42</v>
      </c>
      <c r="E11" s="52">
        <f>D11*C11</f>
        <v>1008</v>
      </c>
    </row>
    <row r="12" spans="1:5" ht="28.95" customHeight="1" x14ac:dyDescent="0.25">
      <c r="A12" s="32" t="s">
        <v>201</v>
      </c>
      <c r="B12" s="32" t="s">
        <v>33</v>
      </c>
      <c r="C12" s="32">
        <v>24</v>
      </c>
      <c r="D12" s="52">
        <v>42</v>
      </c>
      <c r="E12" s="52">
        <f>D12*C12</f>
        <v>1008</v>
      </c>
    </row>
    <row r="13" spans="1:5" ht="27" customHeight="1" x14ac:dyDescent="0.25">
      <c r="A13" s="32" t="s">
        <v>200</v>
      </c>
      <c r="B13" s="32" t="s">
        <v>33</v>
      </c>
      <c r="C13" s="32">
        <v>24</v>
      </c>
      <c r="D13" s="52">
        <v>227.18</v>
      </c>
      <c r="E13" s="52">
        <f>D13*C13</f>
        <v>5452.32</v>
      </c>
    </row>
    <row r="14" spans="1:5" ht="28.2" customHeight="1" x14ac:dyDescent="0.25">
      <c r="A14" s="32" t="s">
        <v>199</v>
      </c>
      <c r="B14" s="32" t="s">
        <v>33</v>
      </c>
      <c r="C14" s="32">
        <v>24</v>
      </c>
      <c r="D14" s="52">
        <v>62</v>
      </c>
      <c r="E14" s="52">
        <f>D14*C14</f>
        <v>1488</v>
      </c>
    </row>
    <row r="15" spans="1:5" ht="28.95" customHeight="1" x14ac:dyDescent="0.25">
      <c r="A15" s="32" t="s">
        <v>198</v>
      </c>
      <c r="B15" s="32" t="s">
        <v>33</v>
      </c>
      <c r="C15" s="32">
        <v>24</v>
      </c>
      <c r="D15" s="52">
        <v>60</v>
      </c>
      <c r="E15" s="52">
        <f>D15*C15</f>
        <v>1440</v>
      </c>
    </row>
    <row r="16" spans="1:5" s="40" customFormat="1" ht="28.95" customHeight="1" x14ac:dyDescent="0.25">
      <c r="A16" s="32" t="s">
        <v>197</v>
      </c>
      <c r="B16" s="32" t="s">
        <v>66</v>
      </c>
      <c r="C16" s="32">
        <v>8</v>
      </c>
      <c r="D16" s="52">
        <v>87.48</v>
      </c>
      <c r="E16" s="52">
        <f>D16*C16</f>
        <v>699.84</v>
      </c>
    </row>
    <row r="17" spans="1:16" s="40" customFormat="1" ht="29.4" customHeight="1" x14ac:dyDescent="0.25">
      <c r="A17" s="32" t="s">
        <v>196</v>
      </c>
      <c r="B17" s="32" t="s">
        <v>66</v>
      </c>
      <c r="C17" s="32">
        <v>8</v>
      </c>
      <c r="D17" s="52">
        <v>62</v>
      </c>
      <c r="E17" s="52">
        <f>D17*C17</f>
        <v>496</v>
      </c>
    </row>
    <row r="18" spans="1:16" s="40" customFormat="1" ht="28.2" customHeight="1" x14ac:dyDescent="0.25">
      <c r="A18" s="32" t="s">
        <v>195</v>
      </c>
      <c r="B18" s="32" t="s">
        <v>66</v>
      </c>
      <c r="C18" s="32">
        <v>8</v>
      </c>
      <c r="D18" s="52">
        <v>62</v>
      </c>
      <c r="E18" s="52">
        <f>D18*C18</f>
        <v>496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s="40" customFormat="1" ht="28.95" customHeight="1" x14ac:dyDescent="0.25">
      <c r="A19" s="32" t="s">
        <v>194</v>
      </c>
      <c r="B19" s="32" t="s">
        <v>66</v>
      </c>
      <c r="C19" s="32">
        <v>8</v>
      </c>
      <c r="D19" s="52">
        <v>62</v>
      </c>
      <c r="E19" s="52">
        <f>D19*C19</f>
        <v>496</v>
      </c>
    </row>
    <row r="20" spans="1:16" s="40" customFormat="1" ht="30" customHeight="1" x14ac:dyDescent="0.25">
      <c r="A20" s="32" t="s">
        <v>193</v>
      </c>
      <c r="B20" s="32" t="s">
        <v>66</v>
      </c>
      <c r="C20" s="32">
        <v>8</v>
      </c>
      <c r="D20" s="52">
        <v>62</v>
      </c>
      <c r="E20" s="52">
        <f>D20*C20</f>
        <v>496</v>
      </c>
    </row>
    <row r="21" spans="1:16" x14ac:dyDescent="0.25">
      <c r="C21" s="18" t="s">
        <v>220</v>
      </c>
      <c r="D21" s="52"/>
      <c r="E21" s="52">
        <f>SUM(E4:E20)</f>
        <v>16104.16</v>
      </c>
    </row>
  </sheetData>
  <mergeCells count="1">
    <mergeCell ref="D2:E2"/>
  </mergeCells>
  <pageMargins left="0.7" right="0.7" top="0.75" bottom="0.75" header="0.3" footer="0.3"/>
  <pageSetup orientation="portrait" verticalDpi="0" r:id="rId1"/>
  <headerFoot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pane ySplit="4" topLeftCell="A5" activePane="bottomLeft" state="frozen"/>
      <selection pane="bottomLeft" activeCell="D1" sqref="D1:E1048576"/>
    </sheetView>
  </sheetViews>
  <sheetFormatPr defaultColWidth="8.88671875" defaultRowHeight="12" x14ac:dyDescent="0.25"/>
  <cols>
    <col min="1" max="1" width="38" style="28" customWidth="1"/>
    <col min="2" max="2" width="7" style="36" customWidth="1"/>
    <col min="3" max="3" width="7.21875" style="28" customWidth="1"/>
    <col min="4" max="4" width="6" style="14" customWidth="1"/>
    <col min="5" max="5" width="7.6640625" style="14" customWidth="1"/>
    <col min="6" max="16384" width="8.88671875" style="14"/>
  </cols>
  <sheetData>
    <row r="1" spans="1:5" x14ac:dyDescent="0.25">
      <c r="A1" s="5"/>
      <c r="B1" s="21"/>
      <c r="C1" s="5"/>
    </row>
    <row r="2" spans="1:5" ht="12" customHeight="1" x14ac:dyDescent="0.2">
      <c r="A2" s="32" t="s">
        <v>26</v>
      </c>
      <c r="B2" s="32"/>
      <c r="C2" s="32"/>
    </row>
    <row r="3" spans="1:5" ht="12" customHeight="1" x14ac:dyDescent="0.2">
      <c r="A3" s="32" t="s">
        <v>28</v>
      </c>
      <c r="B3" s="32"/>
      <c r="C3" s="32"/>
      <c r="D3" s="62" t="s">
        <v>227</v>
      </c>
      <c r="E3" s="63"/>
    </row>
    <row r="4" spans="1:5" ht="68.400000000000006" customHeight="1" x14ac:dyDescent="0.2">
      <c r="A4" s="29"/>
      <c r="B4" s="20" t="s">
        <v>224</v>
      </c>
      <c r="C4" s="20" t="s">
        <v>221</v>
      </c>
      <c r="D4" s="30" t="s">
        <v>5</v>
      </c>
      <c r="E4" s="11" t="s">
        <v>222</v>
      </c>
    </row>
    <row r="5" spans="1:5" ht="29.4" customHeight="1" x14ac:dyDescent="0.25">
      <c r="A5" s="32" t="s">
        <v>208</v>
      </c>
      <c r="B5" s="32" t="s">
        <v>33</v>
      </c>
      <c r="C5" s="32">
        <v>24</v>
      </c>
      <c r="D5" s="52">
        <v>42</v>
      </c>
      <c r="E5" s="52">
        <f>D5*C5</f>
        <v>1008</v>
      </c>
    </row>
    <row r="6" spans="1:5" ht="36" customHeight="1" x14ac:dyDescent="0.25">
      <c r="A6" s="20" t="s">
        <v>209</v>
      </c>
      <c r="B6" s="32" t="s">
        <v>33</v>
      </c>
      <c r="C6" s="32">
        <v>24</v>
      </c>
      <c r="D6" s="52">
        <v>42</v>
      </c>
      <c r="E6" s="52">
        <f>D6*C6</f>
        <v>1008</v>
      </c>
    </row>
    <row r="7" spans="1:5" ht="22.95" customHeight="1" x14ac:dyDescent="0.25">
      <c r="A7" s="20" t="s">
        <v>210</v>
      </c>
      <c r="B7" s="32" t="s">
        <v>33</v>
      </c>
      <c r="C7" s="32">
        <v>24</v>
      </c>
      <c r="D7" s="52">
        <v>42</v>
      </c>
      <c r="E7" s="52">
        <f>D7*C7</f>
        <v>1008</v>
      </c>
    </row>
    <row r="8" spans="1:5" ht="25.95" customHeight="1" x14ac:dyDescent="0.25">
      <c r="A8" s="20" t="s">
        <v>211</v>
      </c>
      <c r="B8" s="32" t="s">
        <v>33</v>
      </c>
      <c r="C8" s="32">
        <v>24</v>
      </c>
      <c r="D8" s="52">
        <v>42</v>
      </c>
      <c r="E8" s="52">
        <f>D8*C8</f>
        <v>1008</v>
      </c>
    </row>
    <row r="9" spans="1:5" ht="30.6" customHeight="1" x14ac:dyDescent="0.25">
      <c r="A9" s="32" t="s">
        <v>212</v>
      </c>
      <c r="B9" s="32" t="s">
        <v>33</v>
      </c>
      <c r="C9" s="32">
        <v>24</v>
      </c>
      <c r="D9" s="52">
        <v>94.59</v>
      </c>
      <c r="E9" s="52">
        <f>D9*C9</f>
        <v>2270.16</v>
      </c>
    </row>
    <row r="10" spans="1:5" ht="30.6" customHeight="1" x14ac:dyDescent="0.25">
      <c r="A10" s="32" t="s">
        <v>213</v>
      </c>
      <c r="B10" s="32" t="s">
        <v>33</v>
      </c>
      <c r="C10" s="32">
        <v>24</v>
      </c>
      <c r="D10" s="52">
        <v>42</v>
      </c>
      <c r="E10" s="52">
        <f>D10*C10</f>
        <v>1008</v>
      </c>
    </row>
    <row r="11" spans="1:5" ht="28.95" customHeight="1" x14ac:dyDescent="0.25">
      <c r="A11" s="32" t="s">
        <v>214</v>
      </c>
      <c r="B11" s="32" t="s">
        <v>33</v>
      </c>
      <c r="C11" s="32">
        <v>24</v>
      </c>
      <c r="D11" s="52">
        <v>42</v>
      </c>
      <c r="E11" s="52">
        <f>D11*C11</f>
        <v>1008</v>
      </c>
    </row>
    <row r="12" spans="1:5" s="6" customFormat="1" ht="27" customHeight="1" x14ac:dyDescent="0.25">
      <c r="A12" s="32" t="s">
        <v>215</v>
      </c>
      <c r="B12" s="32" t="s">
        <v>66</v>
      </c>
      <c r="C12" s="32">
        <v>8</v>
      </c>
      <c r="D12" s="52">
        <v>62</v>
      </c>
      <c r="E12" s="52">
        <f>D12*C12</f>
        <v>496</v>
      </c>
    </row>
    <row r="13" spans="1:5" s="6" customFormat="1" ht="28.2" customHeight="1" x14ac:dyDescent="0.25">
      <c r="A13" s="32" t="s">
        <v>216</v>
      </c>
      <c r="B13" s="32" t="s">
        <v>66</v>
      </c>
      <c r="C13" s="32">
        <v>8</v>
      </c>
      <c r="D13" s="52">
        <v>62</v>
      </c>
      <c r="E13" s="52">
        <f>D13*C13</f>
        <v>496</v>
      </c>
    </row>
    <row r="14" spans="1:5" x14ac:dyDescent="0.25">
      <c r="C14" s="36" t="s">
        <v>220</v>
      </c>
      <c r="D14" s="52"/>
      <c r="E14" s="52">
        <f>SUM(E5:E13)</f>
        <v>9310.16</v>
      </c>
    </row>
  </sheetData>
  <mergeCells count="1">
    <mergeCell ref="D3:E3"/>
  </mergeCells>
  <pageMargins left="0.7" right="0.7" top="0.75" bottom="0.75" header="0.3" footer="0.3"/>
  <pageSetup orientation="portrait" verticalDpi="0" r:id="rId1"/>
  <headerFoot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zoomScaleNormal="100" workbookViewId="0">
      <pane ySplit="4" topLeftCell="A5" activePane="bottomLeft" state="frozen"/>
      <selection pane="bottomLeft" activeCell="D1" sqref="D1:E1048576"/>
    </sheetView>
  </sheetViews>
  <sheetFormatPr defaultRowHeight="14.4" x14ac:dyDescent="0.3"/>
  <cols>
    <col min="1" max="1" width="45.5546875" style="46" customWidth="1"/>
    <col min="2" max="2" width="5.109375" style="46" customWidth="1"/>
    <col min="3" max="3" width="6" style="46" customWidth="1"/>
    <col min="4" max="4" width="6" customWidth="1"/>
    <col min="5" max="5" width="7.33203125" customWidth="1"/>
  </cols>
  <sheetData>
    <row r="2" spans="1:5" ht="14.4" customHeight="1" x14ac:dyDescent="0.3">
      <c r="A2" s="44" t="s">
        <v>26</v>
      </c>
      <c r="B2" s="44"/>
      <c r="C2" s="44"/>
    </row>
    <row r="3" spans="1:5" ht="14.4" customHeight="1" x14ac:dyDescent="0.3">
      <c r="A3" s="44" t="s">
        <v>29</v>
      </c>
      <c r="B3" s="44"/>
      <c r="C3" s="44"/>
      <c r="D3" s="62" t="s">
        <v>227</v>
      </c>
      <c r="E3" s="63"/>
    </row>
    <row r="4" spans="1:5" ht="60.6" customHeight="1" x14ac:dyDescent="0.3">
      <c r="A4" s="29"/>
      <c r="B4" s="20" t="s">
        <v>224</v>
      </c>
      <c r="C4" s="20" t="s">
        <v>221</v>
      </c>
      <c r="D4" s="30" t="s">
        <v>5</v>
      </c>
      <c r="E4" s="11" t="s">
        <v>222</v>
      </c>
    </row>
    <row r="5" spans="1:5" ht="40.950000000000003" customHeight="1" x14ac:dyDescent="0.3">
      <c r="A5" s="32" t="s">
        <v>217</v>
      </c>
      <c r="B5" s="32" t="s">
        <v>33</v>
      </c>
      <c r="C5" s="32">
        <v>24</v>
      </c>
      <c r="D5" s="52">
        <v>187.29</v>
      </c>
      <c r="E5" s="52">
        <f>D5*C5</f>
        <v>4494.96</v>
      </c>
    </row>
    <row r="6" spans="1:5" s="6" customFormat="1" ht="42" customHeight="1" x14ac:dyDescent="0.25">
      <c r="A6" s="32" t="s">
        <v>218</v>
      </c>
      <c r="B6" s="32" t="s">
        <v>66</v>
      </c>
      <c r="C6" s="32">
        <v>8</v>
      </c>
      <c r="D6" s="52">
        <v>62</v>
      </c>
      <c r="E6" s="52">
        <f>D6*C6</f>
        <v>496</v>
      </c>
    </row>
    <row r="7" spans="1:5" x14ac:dyDescent="0.3">
      <c r="C7" s="59" t="s">
        <v>220</v>
      </c>
      <c r="D7" s="52"/>
      <c r="E7" s="52">
        <f>SUM(E5:E6)</f>
        <v>4990.96</v>
      </c>
    </row>
  </sheetData>
  <mergeCells count="1">
    <mergeCell ref="D3:E3"/>
  </mergeCells>
  <pageMargins left="0.7" right="0.7" top="0.75" bottom="0.75" header="0.3" footer="0.3"/>
  <pageSetup paperSize="5" scale="92" orientation="landscape" verticalDpi="0" r:id="rId1"/>
  <headerFoot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pane ySplit="3" topLeftCell="A4" activePane="bottomLeft" state="frozen"/>
      <selection pane="bottomLeft" activeCell="C25" sqref="C25"/>
    </sheetView>
  </sheetViews>
  <sheetFormatPr defaultRowHeight="14.4" x14ac:dyDescent="0.3"/>
  <cols>
    <col min="1" max="1" width="38.5546875" style="46" customWidth="1"/>
    <col min="2" max="2" width="5" style="46" customWidth="1"/>
    <col min="3" max="3" width="5.6640625" style="46" customWidth="1"/>
    <col min="4" max="4" width="5.88671875" customWidth="1"/>
    <col min="5" max="5" width="7.6640625" customWidth="1"/>
  </cols>
  <sheetData>
    <row r="1" spans="1:5" x14ac:dyDescent="0.3">
      <c r="A1" s="64" t="s">
        <v>26</v>
      </c>
      <c r="B1" s="64"/>
      <c r="C1" s="64"/>
    </row>
    <row r="2" spans="1:5" ht="14.4" customHeight="1" x14ac:dyDescent="0.3">
      <c r="A2" s="65" t="s">
        <v>30</v>
      </c>
      <c r="B2" s="65"/>
      <c r="C2" s="65"/>
      <c r="D2" s="62" t="s">
        <v>227</v>
      </c>
      <c r="E2" s="63"/>
    </row>
    <row r="3" spans="1:5" ht="60" x14ac:dyDescent="0.3">
      <c r="A3" s="29"/>
      <c r="B3" s="45" t="s">
        <v>224</v>
      </c>
      <c r="C3" s="20" t="s">
        <v>221</v>
      </c>
      <c r="D3" s="30" t="s">
        <v>5</v>
      </c>
      <c r="E3" s="11" t="s">
        <v>222</v>
      </c>
    </row>
    <row r="4" spans="1:5" s="6" customFormat="1" ht="29.4" customHeight="1" x14ac:dyDescent="0.25">
      <c r="A4" s="44" t="s">
        <v>219</v>
      </c>
      <c r="B4" s="44" t="s">
        <v>66</v>
      </c>
      <c r="C4" s="60">
        <v>8</v>
      </c>
      <c r="D4" s="52">
        <v>42</v>
      </c>
      <c r="E4" s="52">
        <f>D4*C4</f>
        <v>336</v>
      </c>
    </row>
    <row r="5" spans="1:5" s="6" customFormat="1" ht="12" hidden="1" x14ac:dyDescent="0.25">
      <c r="A5" s="23"/>
      <c r="B5" s="24"/>
      <c r="C5" s="34"/>
    </row>
    <row r="6" spans="1:5" s="6" customFormat="1" ht="12" hidden="1" x14ac:dyDescent="0.25">
      <c r="A6" s="23"/>
      <c r="B6" s="24"/>
      <c r="C6" s="34"/>
    </row>
    <row r="7" spans="1:5" s="6" customFormat="1" ht="12" hidden="1" x14ac:dyDescent="0.25">
      <c r="A7" s="23"/>
      <c r="B7" s="24"/>
      <c r="C7" s="34"/>
    </row>
    <row r="8" spans="1:5" s="6" customFormat="1" ht="12" hidden="1" x14ac:dyDescent="0.25">
      <c r="A8" s="23"/>
      <c r="B8" s="24"/>
      <c r="C8" s="34"/>
    </row>
    <row r="9" spans="1:5" s="6" customFormat="1" ht="12" hidden="1" x14ac:dyDescent="0.25">
      <c r="A9" s="23"/>
      <c r="B9" s="24"/>
      <c r="C9" s="34"/>
    </row>
    <row r="10" spans="1:5" s="6" customFormat="1" ht="12" hidden="1" x14ac:dyDescent="0.25">
      <c r="A10" s="23"/>
      <c r="B10" s="24"/>
      <c r="C10" s="34"/>
    </row>
    <row r="11" spans="1:5" x14ac:dyDescent="0.3">
      <c r="C11" s="59" t="s">
        <v>220</v>
      </c>
      <c r="D11" s="52"/>
      <c r="E11" s="52">
        <f>SUM(E4:E4)</f>
        <v>336</v>
      </c>
    </row>
  </sheetData>
  <mergeCells count="3">
    <mergeCell ref="A1:C1"/>
    <mergeCell ref="A2:C2"/>
    <mergeCell ref="D2:E2"/>
  </mergeCells>
  <pageMargins left="0.7" right="0.7" top="0.75" bottom="0.75" header="0.3" footer="0.3"/>
  <pageSetup orientation="portrait" verticalDpi="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OPTIONAL SERVICES</vt:lpstr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8</vt:lpstr>
      <vt:lpstr>'DISTRICT 1'!Print_Area</vt:lpstr>
      <vt:lpstr>'DISTRICT 2'!Print_Area</vt:lpstr>
      <vt:lpstr>'DISTRICT 5'!Print_Area</vt:lpstr>
      <vt:lpstr>'OPTIONAL SERVICES'!Print_Area</vt:lpstr>
      <vt:lpstr>'DISTRICT 1'!Print_Titles</vt:lpstr>
      <vt:lpstr>'DISTRICT 2'!Print_Titles</vt:lpstr>
      <vt:lpstr>'DISTRICT 3'!Print_Titles</vt:lpstr>
      <vt:lpstr>'DISTRICT 4'!Print_Titles</vt:lpstr>
      <vt:lpstr>'DISTRICT 5'!Print_Titles</vt:lpstr>
      <vt:lpstr>'DISTRICT 6'!Print_Titles</vt:lpstr>
      <vt:lpstr>'DISTRICT 7'!Print_Titles</vt:lpstr>
      <vt:lpstr>'DISTRICT 8'!Print_Titles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Walton</dc:creator>
  <cp:lastModifiedBy>Annette Walton</cp:lastModifiedBy>
  <cp:lastPrinted>2020-03-05T15:07:14Z</cp:lastPrinted>
  <dcterms:created xsi:type="dcterms:W3CDTF">2019-08-09T16:25:20Z</dcterms:created>
  <dcterms:modified xsi:type="dcterms:W3CDTF">2020-03-05T15:07:26Z</dcterms:modified>
</cp:coreProperties>
</file>